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" windowWidth="14655" windowHeight="9255" tabRatio="649" activeTab="0"/>
  </bookViews>
  <sheets>
    <sheet name="Indice" sheetId="1" r:id="rId1"/>
    <sheet name="TIO95_51" sheetId="2" r:id="rId2"/>
    <sheet name="TIO95_24" sheetId="3" r:id="rId3"/>
  </sheets>
  <definedNames>
    <definedName name="_xlnm.Print_Titles" localSheetId="1">'TIO95_51'!$A:$A,'TIO95_51'!$2:$2</definedName>
  </definedNames>
  <calcPr fullCalcOnLoad="1"/>
</workbook>
</file>

<file path=xl/sharedStrings.xml><?xml version="1.0" encoding="utf-8"?>
<sst xmlns="http://schemas.openxmlformats.org/spreadsheetml/2006/main" count="545" uniqueCount="163">
  <si>
    <t xml:space="preserve">Producción ganadera </t>
  </si>
  <si>
    <t>Caza, selvicultura y pesca</t>
  </si>
  <si>
    <t>Industria de productos lácteos</t>
  </si>
  <si>
    <t>Pan, bollería, galletas</t>
  </si>
  <si>
    <t>Otras industrias de la alimentación</t>
  </si>
  <si>
    <t>Industria vinícola</t>
  </si>
  <si>
    <t>Otras industrias de bebida y tabaco</t>
  </si>
  <si>
    <t>Industria textil</t>
  </si>
  <si>
    <t>Industria de la confección</t>
  </si>
  <si>
    <t>Industria del cuero y calzado</t>
  </si>
  <si>
    <t>Industria de la madera y del corcho</t>
  </si>
  <si>
    <t>Industria del papel</t>
  </si>
  <si>
    <t>Artes gráficas y edición</t>
  </si>
  <si>
    <t>Refino del petróleo</t>
  </si>
  <si>
    <t>Industria química</t>
  </si>
  <si>
    <t>Productos del caucho</t>
  </si>
  <si>
    <t>Productos de materias plásticas</t>
  </si>
  <si>
    <t>Vidrio y cerámica</t>
  </si>
  <si>
    <t>Cemento, cal, yeso y sus productos</t>
  </si>
  <si>
    <t>Industria de la piedra y otros</t>
  </si>
  <si>
    <t>Metalurgia</t>
  </si>
  <si>
    <t>Resto de productos metálicos</t>
  </si>
  <si>
    <t>Construcción de maquinaria</t>
  </si>
  <si>
    <t>Aparatos domésticos</t>
  </si>
  <si>
    <t>Material eléctrico y electrónico</t>
  </si>
  <si>
    <t>Reciclaje y otras manufacturas</t>
  </si>
  <si>
    <t>Distribución de gas y agua</t>
  </si>
  <si>
    <t>Construcción</t>
  </si>
  <si>
    <t>Hostelería</t>
  </si>
  <si>
    <t>Transporte de viajeros</t>
  </si>
  <si>
    <t>Transporte de mercancías</t>
  </si>
  <si>
    <t>Actividades anexas al transporte</t>
  </si>
  <si>
    <t>Comunicaciones</t>
  </si>
  <si>
    <t>Intermediaros financieros</t>
  </si>
  <si>
    <t>Entidades aseguradoras</t>
  </si>
  <si>
    <t>Administración Pública</t>
  </si>
  <si>
    <t>Educación</t>
  </si>
  <si>
    <t>Servicios sociales</t>
  </si>
  <si>
    <t>TOTAL EMPLEOS</t>
  </si>
  <si>
    <t>Navarra</t>
  </si>
  <si>
    <t xml:space="preserve">Producción agrícola </t>
  </si>
  <si>
    <t>Resto de España</t>
  </si>
  <si>
    <t>Extranjero</t>
  </si>
  <si>
    <t>TOTAL</t>
  </si>
  <si>
    <t xml:space="preserve">Extracción de minerales </t>
  </si>
  <si>
    <t xml:space="preserve">Industria de productos </t>
  </si>
  <si>
    <t>cárnicos</t>
  </si>
  <si>
    <t>Fabricación de jugos</t>
  </si>
  <si>
    <t>y conservas vegetales</t>
  </si>
  <si>
    <t xml:space="preserve">Elementos metálicos </t>
  </si>
  <si>
    <t>para la construcción</t>
  </si>
  <si>
    <t>Fabricación de vehículos</t>
  </si>
  <si>
    <t>y sus piezas</t>
  </si>
  <si>
    <t xml:space="preserve">Fabricación de muebles </t>
  </si>
  <si>
    <t>Producción y distribución</t>
  </si>
  <si>
    <t xml:space="preserve"> de energía eléctrica</t>
  </si>
  <si>
    <t>Comercio y reparación de bienes de consumo</t>
  </si>
  <si>
    <t xml:space="preserve">Actividades inmobiliarias </t>
  </si>
  <si>
    <t>y de alquiler de inmuebles</t>
  </si>
  <si>
    <t xml:space="preserve">Servicios a empresas </t>
  </si>
  <si>
    <t>y alquiler de bienes muebles</t>
  </si>
  <si>
    <t xml:space="preserve">Actividades sanitarias  </t>
  </si>
  <si>
    <t xml:space="preserve">Servicios personales, </t>
  </si>
  <si>
    <t>recreativos y culturales</t>
  </si>
  <si>
    <t>INPUTS INTERMEDIOS</t>
  </si>
  <si>
    <t>Sueldos y salarios brutos</t>
  </si>
  <si>
    <t>Cotizaciones sociales</t>
  </si>
  <si>
    <t>Remuneración de asalariados</t>
  </si>
  <si>
    <t>Excedente bruto de explotación</t>
  </si>
  <si>
    <t>Consumo de capital fijo</t>
  </si>
  <si>
    <t>Excedente neto de explotación</t>
  </si>
  <si>
    <t>Valor añadido bruto al coste de  factores</t>
  </si>
  <si>
    <t>Impuestos ligados a la producción</t>
  </si>
  <si>
    <t>Subvenciones de explotación</t>
  </si>
  <si>
    <t>Impuestos netos ligados a la producción</t>
  </si>
  <si>
    <t>Valor añadido bruto a precios de  mercado</t>
  </si>
  <si>
    <t>Producción efectiva salida de fábrica</t>
  </si>
  <si>
    <t>Fila de transferencias</t>
  </si>
  <si>
    <t>Producción distribuida</t>
  </si>
  <si>
    <t>Importaciones del resto de  España</t>
  </si>
  <si>
    <t>Importaciones de la UE</t>
  </si>
  <si>
    <t>Importaciones de terceros países</t>
  </si>
  <si>
    <t>Total importaciones equivalentes</t>
  </si>
  <si>
    <t>IVA que grava los productos</t>
  </si>
  <si>
    <t>TOTAL RECURSOS</t>
  </si>
  <si>
    <t>PERSONAL EMPLEADO</t>
  </si>
  <si>
    <t>18bis</t>
  </si>
  <si>
    <t>Agricultura</t>
  </si>
  <si>
    <t>Conservas</t>
  </si>
  <si>
    <t>Bebidas</t>
  </si>
  <si>
    <t>Textil y confección , calzado y cuero</t>
  </si>
  <si>
    <t>Material de Transporte</t>
  </si>
  <si>
    <t>Energía</t>
  </si>
  <si>
    <t>Banca y Seguros</t>
  </si>
  <si>
    <t>Sanidad</t>
  </si>
  <si>
    <t>Industrias Alimentarias</t>
  </si>
  <si>
    <t>Papel y Artes Gráficas</t>
  </si>
  <si>
    <t>Química, Caucho, Plástico</t>
  </si>
  <si>
    <t>Minerales no Metálicos</t>
  </si>
  <si>
    <t>Productos Metálicos</t>
  </si>
  <si>
    <t xml:space="preserve">Maquinaria, Aparatos Domésticos </t>
  </si>
  <si>
    <t>y Material Eléctrico</t>
  </si>
  <si>
    <t>Muebles, Madera y Otros</t>
  </si>
  <si>
    <t xml:space="preserve">Comercio </t>
  </si>
  <si>
    <t>Transporte y Comunicaciones</t>
  </si>
  <si>
    <t>Servicios a Empresas e Inmobiliarias</t>
  </si>
  <si>
    <t>Servicios Sociales y Personales</t>
  </si>
  <si>
    <t>Cuentas Económicas de Navarra</t>
  </si>
  <si>
    <t>Tabla 1</t>
  </si>
  <si>
    <t>Tabla 2</t>
  </si>
  <si>
    <t>43(BIS)</t>
  </si>
  <si>
    <t>Tabla Input-Output de Navarra. 1995</t>
  </si>
  <si>
    <t>TIO 95 a 51 ramas</t>
  </si>
  <si>
    <t>TIO 95 a 24 ramas</t>
  </si>
  <si>
    <t>TABLAS INPUT - OUTPUT 1995
NAVARRA - 51 RAMAS</t>
  </si>
  <si>
    <t>TABLAS INPUT - OUTPUT 1995
NAVARRA - 24 RAMAS</t>
  </si>
  <si>
    <t>Producción ganadera</t>
  </si>
  <si>
    <t>Producción agrícola</t>
  </si>
  <si>
    <t>Extracción de minerales</t>
  </si>
  <si>
    <t>Industria de productos cárnicos</t>
  </si>
  <si>
    <t>Fabricación de jugos y conservas vegetales</t>
  </si>
  <si>
    <t>Industria de la madera y el corcho</t>
  </si>
  <si>
    <t>Elementos metàlicos para la construcción</t>
  </si>
  <si>
    <t>Construcción de maquinariaq</t>
  </si>
  <si>
    <t>Fabricación de vehículos y sus piezasº</t>
  </si>
  <si>
    <t>Fabricación de muebles</t>
  </si>
  <si>
    <t>Producción y distribución de energía eléctrica</t>
  </si>
  <si>
    <t>Comercio y reparación</t>
  </si>
  <si>
    <t>Intermediarios financieros</t>
  </si>
  <si>
    <t>Producción imputada de servicios bancarios</t>
  </si>
  <si>
    <t>Actividades inmobiliarias y de alquiler de inmuebles</t>
  </si>
  <si>
    <t>Servicios a empresas y alquiler de bienes muebles</t>
  </si>
  <si>
    <t>Administración pública</t>
  </si>
  <si>
    <t>Actividades sanitarias</t>
  </si>
  <si>
    <t>Servicios personales, recreativos y culturales</t>
  </si>
  <si>
    <t>Outputs intermedios</t>
  </si>
  <si>
    <t>Consumo familiar</t>
  </si>
  <si>
    <t>Consumo público</t>
  </si>
  <si>
    <t>Formación bruta de capital fijo</t>
  </si>
  <si>
    <t>Variación de existencias</t>
  </si>
  <si>
    <t>Formación bruta de capital</t>
  </si>
  <si>
    <t>Total de explotaciones</t>
  </si>
  <si>
    <t>Exportaciones al resto de españa</t>
  </si>
  <si>
    <t>Exportaciones a la unión europea</t>
  </si>
  <si>
    <t>Exportaciones al extranjero</t>
  </si>
  <si>
    <t>Demanda final total</t>
  </si>
  <si>
    <t/>
  </si>
  <si>
    <t>Industria alimentaria</t>
  </si>
  <si>
    <t>Textil y confección, calzado y cuero</t>
  </si>
  <si>
    <t>Papel y artes gráficas</t>
  </si>
  <si>
    <t>Química, caucho y plástico</t>
  </si>
  <si>
    <t>Minerales no metálicos</t>
  </si>
  <si>
    <t>Productos metálicos</t>
  </si>
  <si>
    <t>Maquinaria, aparatos domésticos y material eléctrico</t>
  </si>
  <si>
    <t>Material de transporte</t>
  </si>
  <si>
    <t>Muebles, madera y otros</t>
  </si>
  <si>
    <t>Transporte y comunicaciones</t>
  </si>
  <si>
    <t>Banca y seguros</t>
  </si>
  <si>
    <t>Servicos a empresas inmobiliarias</t>
  </si>
  <si>
    <t>Servicios sociales y personales</t>
  </si>
  <si>
    <t>Consumo privado</t>
  </si>
  <si>
    <t>Total de exportaciones</t>
  </si>
  <si>
    <t>Total empleos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</si>
</sst>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#,##0.0"/>
    <numFmt numFmtId="183" formatCode="0.0"/>
    <numFmt numFmtId="184" formatCode="#,##0.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#,##0.00000"/>
    <numFmt numFmtId="193" formatCode="#,##0.0_ ;[Red]\-#,##0.0\ "/>
    <numFmt numFmtId="194" formatCode="0.0%"/>
    <numFmt numFmtId="195" formatCode="_-* #,##0\ _p_t_a_-;\-* #,##0\ _p_t_a_-;_-* &quot;-&quot;\ _p_t_a_-;_-@_-"/>
    <numFmt numFmtId="196" formatCode="_-* #,##0.00\ _p_t_a_-;\-* #,##0.00\ _p_t_a_-;_-* &quot;-&quot;??\ _p_t_a_-;_-@_-"/>
    <numFmt numFmtId="197" formatCode="_-* #,##0.0\ _P_t_s_-;\-* #,##0.0\ _P_t_s_-;_-* &quot;-&quot;\ _P_t_s_-;_-@_-"/>
    <numFmt numFmtId="198" formatCode="_-* #,##0.0\ _P_t_s_-;\-* #,##0.0\ _P_t_s_-;_-* &quot;-&quot;?\ _P_t_s_-;_-@_-"/>
    <numFmt numFmtId="199" formatCode="#,##0.000000"/>
    <numFmt numFmtId="200" formatCode="#,##0.0_ ;\-#,##0.0\ "/>
    <numFmt numFmtId="201" formatCode="0.000000000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8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63"/>
      <name val="Arial"/>
      <family val="2"/>
    </font>
    <font>
      <sz val="18"/>
      <color indexed="31"/>
      <name val="Calibri Light"/>
      <family val="2"/>
    </font>
    <font>
      <b/>
      <sz val="15"/>
      <color indexed="31"/>
      <name val="Calibri"/>
      <family val="2"/>
    </font>
    <font>
      <b/>
      <sz val="13"/>
      <color indexed="31"/>
      <name val="Calibri"/>
      <family val="2"/>
    </font>
    <font>
      <b/>
      <sz val="11"/>
      <color indexed="31"/>
      <name val="Calibri"/>
      <family val="2"/>
    </font>
    <font>
      <sz val="11"/>
      <color indexed="19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3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46" applyFont="1" applyAlignment="1" applyProtection="1">
      <alignment/>
      <protection/>
    </xf>
    <xf numFmtId="0" fontId="5" fillId="0" borderId="0" xfId="0" applyFont="1" applyAlignment="1">
      <alignment/>
    </xf>
    <xf numFmtId="0" fontId="5" fillId="33" borderId="0" xfId="0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182" fontId="5" fillId="34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horizontal="left" vertical="center" wrapText="1"/>
    </xf>
    <xf numFmtId="0" fontId="5" fillId="35" borderId="16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right" vertical="center" wrapText="1"/>
    </xf>
    <xf numFmtId="0" fontId="5" fillId="34" borderId="15" xfId="0" applyFont="1" applyFill="1" applyBorder="1" applyAlignment="1">
      <alignment horizontal="right" vertical="center" wrapText="1"/>
    </xf>
    <xf numFmtId="0" fontId="5" fillId="34" borderId="16" xfId="0" applyFont="1" applyFill="1" applyBorder="1" applyAlignment="1">
      <alignment horizontal="right" vertical="center" wrapText="1"/>
    </xf>
    <xf numFmtId="182" fontId="5" fillId="34" borderId="14" xfId="0" applyNumberFormat="1" applyFont="1" applyFill="1" applyBorder="1" applyAlignment="1">
      <alignment/>
    </xf>
    <xf numFmtId="182" fontId="5" fillId="34" borderId="15" xfId="0" applyNumberFormat="1" applyFont="1" applyFill="1" applyBorder="1" applyAlignment="1">
      <alignment/>
    </xf>
    <xf numFmtId="182" fontId="5" fillId="34" borderId="16" xfId="0" applyNumberFormat="1" applyFont="1" applyFill="1" applyBorder="1" applyAlignment="1">
      <alignment/>
    </xf>
    <xf numFmtId="0" fontId="5" fillId="33" borderId="17" xfId="0" applyFont="1" applyFill="1" applyBorder="1" applyAlignment="1">
      <alignment horizontal="right" vertical="center" wrapText="1"/>
    </xf>
    <xf numFmtId="182" fontId="5" fillId="33" borderId="18" xfId="0" applyNumberFormat="1" applyFont="1" applyFill="1" applyBorder="1" applyAlignment="1">
      <alignment/>
    </xf>
    <xf numFmtId="182" fontId="5" fillId="34" borderId="18" xfId="0" applyNumberFormat="1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5" borderId="15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vertical="center"/>
    </xf>
    <xf numFmtId="182" fontId="5" fillId="33" borderId="19" xfId="0" applyNumberFormat="1" applyFont="1" applyFill="1" applyBorder="1" applyAlignment="1">
      <alignment/>
    </xf>
    <xf numFmtId="0" fontId="5" fillId="33" borderId="14" xfId="0" applyFont="1" applyFill="1" applyBorder="1" applyAlignment="1">
      <alignment vertical="center"/>
    </xf>
    <xf numFmtId="182" fontId="5" fillId="33" borderId="14" xfId="0" applyNumberFormat="1" applyFont="1" applyFill="1" applyBorder="1" applyAlignment="1">
      <alignment/>
    </xf>
    <xf numFmtId="0" fontId="5" fillId="33" borderId="17" xfId="0" applyFont="1" applyFill="1" applyBorder="1" applyAlignment="1">
      <alignment vertical="center"/>
    </xf>
    <xf numFmtId="182" fontId="5" fillId="33" borderId="13" xfId="0" applyNumberFormat="1" applyFont="1" applyFill="1" applyBorder="1" applyAlignment="1">
      <alignment/>
    </xf>
    <xf numFmtId="0" fontId="5" fillId="33" borderId="17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centerContinuous" vertical="center"/>
    </xf>
    <xf numFmtId="182" fontId="5" fillId="33" borderId="17" xfId="0" applyNumberFormat="1" applyFont="1" applyFill="1" applyBorder="1" applyAlignment="1">
      <alignment horizontal="right" vertical="center" wrapText="1"/>
    </xf>
    <xf numFmtId="182" fontId="5" fillId="33" borderId="18" xfId="0" applyNumberFormat="1" applyFont="1" applyFill="1" applyBorder="1" applyAlignment="1">
      <alignment horizontal="right" vertical="center" wrapText="1"/>
    </xf>
    <xf numFmtId="182" fontId="5" fillId="33" borderId="13" xfId="0" applyNumberFormat="1" applyFont="1" applyFill="1" applyBorder="1" applyAlignment="1">
      <alignment horizontal="right" vertical="center" wrapText="1"/>
    </xf>
    <xf numFmtId="3" fontId="5" fillId="33" borderId="19" xfId="0" applyNumberFormat="1" applyFont="1" applyFill="1" applyBorder="1" applyAlignment="1">
      <alignment horizontal="right" vertical="center" wrapText="1"/>
    </xf>
    <xf numFmtId="182" fontId="5" fillId="34" borderId="20" xfId="0" applyNumberFormat="1" applyFont="1" applyFill="1" applyBorder="1" applyAlignment="1">
      <alignment/>
    </xf>
    <xf numFmtId="182" fontId="5" fillId="34" borderId="21" xfId="0" applyNumberFormat="1" applyFont="1" applyFill="1" applyBorder="1" applyAlignment="1">
      <alignment/>
    </xf>
    <xf numFmtId="182" fontId="5" fillId="34" borderId="22" xfId="0" applyNumberFormat="1" applyFont="1" applyFill="1" applyBorder="1" applyAlignment="1">
      <alignment/>
    </xf>
    <xf numFmtId="0" fontId="5" fillId="34" borderId="21" xfId="0" applyFont="1" applyFill="1" applyBorder="1" applyAlignment="1">
      <alignment horizontal="right" vertical="center" wrapText="1"/>
    </xf>
    <xf numFmtId="0" fontId="5" fillId="34" borderId="22" xfId="0" applyFont="1" applyFill="1" applyBorder="1" applyAlignment="1">
      <alignment horizontal="right" vertical="center" wrapText="1"/>
    </xf>
    <xf numFmtId="182" fontId="5" fillId="33" borderId="17" xfId="0" applyNumberFormat="1" applyFont="1" applyFill="1" applyBorder="1" applyAlignment="1">
      <alignment/>
    </xf>
    <xf numFmtId="3" fontId="5" fillId="33" borderId="17" xfId="0" applyNumberFormat="1" applyFont="1" applyFill="1" applyBorder="1" applyAlignment="1">
      <alignment horizontal="right" vertical="center" wrapText="1"/>
    </xf>
    <xf numFmtId="182" fontId="5" fillId="34" borderId="10" xfId="0" applyNumberFormat="1" applyFont="1" applyFill="1" applyBorder="1" applyAlignment="1">
      <alignment/>
    </xf>
    <xf numFmtId="182" fontId="5" fillId="34" borderId="11" xfId="0" applyNumberFormat="1" applyFont="1" applyFill="1" applyBorder="1" applyAlignment="1">
      <alignment/>
    </xf>
    <xf numFmtId="182" fontId="5" fillId="34" borderId="12" xfId="0" applyNumberFormat="1" applyFont="1" applyFill="1" applyBorder="1" applyAlignment="1">
      <alignment/>
    </xf>
    <xf numFmtId="0" fontId="5" fillId="34" borderId="11" xfId="0" applyFont="1" applyFill="1" applyBorder="1" applyAlignment="1">
      <alignment horizontal="right" vertical="center" wrapText="1"/>
    </xf>
    <xf numFmtId="0" fontId="5" fillId="34" borderId="12" xfId="0" applyFont="1" applyFill="1" applyBorder="1" applyAlignment="1">
      <alignment horizontal="right" vertical="center" wrapText="1"/>
    </xf>
    <xf numFmtId="0" fontId="5" fillId="35" borderId="19" xfId="0" applyFont="1" applyFill="1" applyBorder="1" applyAlignment="1">
      <alignment horizontal="left" vertical="center" wrapText="1"/>
    </xf>
    <xf numFmtId="0" fontId="5" fillId="34" borderId="19" xfId="0" applyFont="1" applyFill="1" applyBorder="1" applyAlignment="1">
      <alignment horizontal="right" vertical="center" wrapText="1"/>
    </xf>
    <xf numFmtId="182" fontId="5" fillId="34" borderId="19" xfId="0" applyNumberFormat="1" applyFont="1" applyFill="1" applyBorder="1" applyAlignment="1">
      <alignment/>
    </xf>
    <xf numFmtId="182" fontId="5" fillId="34" borderId="17" xfId="0" applyNumberFormat="1" applyFont="1" applyFill="1" applyBorder="1" applyAlignment="1">
      <alignment/>
    </xf>
    <xf numFmtId="0" fontId="5" fillId="36" borderId="0" xfId="46" applyFont="1" applyFill="1" applyAlignment="1" applyProtection="1">
      <alignment/>
      <protection/>
    </xf>
    <xf numFmtId="0" fontId="5" fillId="36" borderId="0" xfId="0" applyFont="1" applyFill="1" applyAlignment="1">
      <alignment/>
    </xf>
    <xf numFmtId="0" fontId="0" fillId="0" borderId="0" xfId="0" applyFill="1" applyAlignment="1">
      <alignment/>
    </xf>
    <xf numFmtId="0" fontId="5" fillId="36" borderId="0" xfId="0" applyFont="1" applyFill="1" applyBorder="1" applyAlignment="1">
      <alignment horizontal="center" vertical="center"/>
    </xf>
    <xf numFmtId="182" fontId="5" fillId="36" borderId="0" xfId="0" applyNumberFormat="1" applyFont="1" applyFill="1" applyBorder="1" applyAlignment="1">
      <alignment/>
    </xf>
    <xf numFmtId="0" fontId="5" fillId="36" borderId="0" xfId="0" applyFont="1" applyFill="1" applyBorder="1" applyAlignment="1">
      <alignment horizontal="right" vertical="center" wrapText="1"/>
    </xf>
    <xf numFmtId="0" fontId="5" fillId="36" borderId="16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centerContinuous"/>
    </xf>
    <xf numFmtId="0" fontId="5" fillId="36" borderId="13" xfId="0" applyFont="1" applyFill="1" applyBorder="1" applyAlignment="1">
      <alignment horizontal="centerContinuous" wrapText="1"/>
    </xf>
    <xf numFmtId="0" fontId="5" fillId="37" borderId="19" xfId="0" applyFont="1" applyFill="1" applyBorder="1" applyAlignment="1">
      <alignment horizontal="center" textRotation="90" wrapText="1"/>
    </xf>
    <xf numFmtId="0" fontId="5" fillId="37" borderId="17" xfId="0" applyFont="1" applyFill="1" applyBorder="1" applyAlignment="1">
      <alignment horizontal="center" textRotation="90" wrapText="1"/>
    </xf>
    <xf numFmtId="0" fontId="10" fillId="36" borderId="18" xfId="0" applyFont="1" applyFill="1" applyBorder="1" applyAlignment="1">
      <alignment horizontal="centerContinuous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FFFFFF"/>
      <rgbColor rgb="00FF0000"/>
      <rgbColor rgb="00E2E2C5"/>
      <rgbColor rgb="00330099"/>
      <rgbColor rgb="00EBF026"/>
      <rgbColor rgb="00FF6464"/>
      <rgbColor rgb="00B9C7C3"/>
      <rgbColor rgb="00CC0000"/>
      <rgbColor rgb="00A9A63F"/>
      <rgbColor rgb="00330099"/>
      <rgbColor rgb="00808000"/>
      <rgbColor rgb="00009DEC"/>
      <rgbColor rgb="00008080"/>
      <rgbColor rgb="00CECECE"/>
      <rgbColor rgb="00808080"/>
      <rgbColor rgb="00E2E2C5"/>
      <rgbColor rgb="00990000"/>
      <rgbColor rgb="00FFFFCC"/>
      <rgbColor rgb="00CCFFFF"/>
      <rgbColor rgb="00660066"/>
      <rgbColor rgb="00FF8080"/>
      <rgbColor rgb="000066CC"/>
      <rgbColor rgb="004C4C4C"/>
      <rgbColor rgb="00F5F5EB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AEEED"/>
      <rgbColor rgb="00F5F5EB"/>
      <rgbColor rgb="00FFFFCD"/>
      <rgbColor rgb="0099CCFF"/>
      <rgbColor rgb="00FFA3A3"/>
      <rgbColor rgb="00D2B49B"/>
      <rgbColor rgb="00FFCC99"/>
      <rgbColor rgb="003366FF"/>
      <rgbColor rgb="009AAEA8"/>
      <rgbColor rgb="0099CC00"/>
      <rgbColor rgb="00FFCC00"/>
      <rgbColor rgb="00FF9900"/>
      <rgbColor rgb="00FF6600"/>
      <rgbColor rgb="00006699"/>
      <rgbColor rgb="00969696"/>
      <rgbColor rgb="00003366"/>
      <rgbColor rgb="00D2D28C"/>
      <rgbColor rgb="00656325"/>
      <rgbColor rgb="00333300"/>
      <rgbColor rgb="00993300"/>
      <rgbColor rgb="00B77C52"/>
      <rgbColor rgb="00004263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381000</xdr:colOff>
      <xdr:row>3</xdr:row>
      <xdr:rowOff>85725</xdr:rowOff>
    </xdr:to>
    <xdr:pic>
      <xdr:nvPicPr>
        <xdr:cNvPr id="1" name="Picture 1" descr="logo_ien_tab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533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1</xdr:col>
      <xdr:colOff>1333500</xdr:colOff>
      <xdr:row>0</xdr:row>
      <xdr:rowOff>571500</xdr:rowOff>
    </xdr:to>
    <xdr:pic>
      <xdr:nvPicPr>
        <xdr:cNvPr id="1" name="Picture 2" descr="logo_ien_tab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533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1</xdr:col>
      <xdr:colOff>1333500</xdr:colOff>
      <xdr:row>0</xdr:row>
      <xdr:rowOff>571500</xdr:rowOff>
    </xdr:to>
    <xdr:pic>
      <xdr:nvPicPr>
        <xdr:cNvPr id="1" name="Picture 1" descr="logo_ien_tab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533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zoomScalePageLayoutView="0" workbookViewId="0" topLeftCell="A1">
      <selection activeCell="A5" sqref="A5"/>
    </sheetView>
  </sheetViews>
  <sheetFormatPr defaultColWidth="11.421875" defaultRowHeight="12.75"/>
  <cols>
    <col min="1" max="1" width="5.8515625" style="0" customWidth="1"/>
  </cols>
  <sheetData>
    <row r="1" spans="1:4" ht="12.75">
      <c r="A1" s="2"/>
      <c r="B1" s="2"/>
      <c r="C1" s="2"/>
      <c r="D1" s="2"/>
    </row>
    <row r="2" spans="1:4" ht="12.75">
      <c r="A2" s="2"/>
      <c r="B2" s="2"/>
      <c r="C2" s="2"/>
      <c r="D2" s="2"/>
    </row>
    <row r="3" spans="1:4" ht="12.75">
      <c r="A3" s="2"/>
      <c r="B3" s="2"/>
      <c r="C3" s="2"/>
      <c r="D3" s="2"/>
    </row>
    <row r="4" spans="1:4" ht="12.75">
      <c r="A4" s="2"/>
      <c r="B4" s="2"/>
      <c r="C4" s="2"/>
      <c r="D4" s="2"/>
    </row>
    <row r="5" spans="1:4" ht="12.75">
      <c r="A5" s="3" t="s">
        <v>107</v>
      </c>
      <c r="B5" s="3"/>
      <c r="C5" s="3"/>
      <c r="D5" s="4"/>
    </row>
    <row r="6" spans="1:4" ht="12.75">
      <c r="A6" s="3" t="s">
        <v>111</v>
      </c>
      <c r="B6" s="3"/>
      <c r="C6" s="3"/>
      <c r="D6" s="4"/>
    </row>
    <row r="7" spans="1:4" ht="12.75">
      <c r="A7" s="2"/>
      <c r="B7" s="2"/>
      <c r="C7" s="2"/>
      <c r="D7" s="2"/>
    </row>
    <row r="8" spans="1:3" s="6" customFormat="1" ht="11.25">
      <c r="A8" s="59" t="s">
        <v>108</v>
      </c>
      <c r="B8" s="60" t="s">
        <v>112</v>
      </c>
      <c r="C8" s="60"/>
    </row>
    <row r="9" spans="1:3" s="6" customFormat="1" ht="11.25">
      <c r="A9" s="59" t="s">
        <v>109</v>
      </c>
      <c r="B9" s="60" t="s">
        <v>113</v>
      </c>
      <c r="C9" s="60"/>
    </row>
    <row r="10" spans="1:4" ht="12.75">
      <c r="A10" s="5"/>
      <c r="B10" s="6"/>
      <c r="C10" s="6"/>
      <c r="D10" s="2"/>
    </row>
    <row r="11" spans="1:4" ht="12.75">
      <c r="A11" s="5"/>
      <c r="B11" s="6"/>
      <c r="C11" s="6"/>
      <c r="D11" s="2"/>
    </row>
    <row r="12" spans="1:4" ht="12.75">
      <c r="A12" s="5"/>
      <c r="B12" s="6"/>
      <c r="C12" s="6"/>
      <c r="D12" s="1"/>
    </row>
    <row r="25" ht="12.75">
      <c r="H25" s="61"/>
    </row>
  </sheetData>
  <sheetProtection/>
  <hyperlinks>
    <hyperlink ref="A8" location="TIO95_51!A1" display="Tabla 1"/>
    <hyperlink ref="A9" location="TIO95_24!A1" display="Tabla 2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237"/>
  <sheetViews>
    <sheetView showGridLines="0" zoomScalePageLayoutView="0" workbookViewId="0" topLeftCell="A1">
      <selection activeCell="D3" sqref="D3"/>
    </sheetView>
  </sheetViews>
  <sheetFormatPr defaultColWidth="11.421875" defaultRowHeight="12.75"/>
  <cols>
    <col min="1" max="1" width="3.00390625" style="9" customWidth="1"/>
    <col min="2" max="2" width="35.00390625" style="9" customWidth="1"/>
    <col min="3" max="3" width="14.00390625" style="9" customWidth="1"/>
    <col min="4" max="67" width="10.7109375" style="9" customWidth="1"/>
    <col min="68" max="16384" width="11.421875" style="9" customWidth="1"/>
  </cols>
  <sheetData>
    <row r="1" s="8" customFormat="1" ht="45" customHeight="1">
      <c r="B1" s="11"/>
    </row>
    <row r="2" spans="1:68" ht="12" customHeight="1">
      <c r="A2" s="62"/>
      <c r="B2" s="63"/>
      <c r="C2" s="64"/>
      <c r="D2" s="62">
        <v>1</v>
      </c>
      <c r="E2" s="65">
        <v>2</v>
      </c>
      <c r="F2" s="65">
        <v>3</v>
      </c>
      <c r="G2" s="65">
        <v>4</v>
      </c>
      <c r="H2" s="65">
        <v>5</v>
      </c>
      <c r="I2" s="65">
        <v>6</v>
      </c>
      <c r="J2" s="65">
        <v>7</v>
      </c>
      <c r="K2" s="65">
        <v>8</v>
      </c>
      <c r="L2" s="65">
        <v>9</v>
      </c>
      <c r="M2" s="65">
        <v>10</v>
      </c>
      <c r="N2" s="65">
        <v>11</v>
      </c>
      <c r="O2" s="65">
        <v>12</v>
      </c>
      <c r="P2" s="65">
        <v>13</v>
      </c>
      <c r="Q2" s="65">
        <v>14</v>
      </c>
      <c r="R2" s="65">
        <v>15</v>
      </c>
      <c r="S2" s="65">
        <v>16</v>
      </c>
      <c r="T2" s="65">
        <v>17</v>
      </c>
      <c r="U2" s="65">
        <v>18</v>
      </c>
      <c r="V2" s="65">
        <v>19</v>
      </c>
      <c r="W2" s="65">
        <v>20</v>
      </c>
      <c r="X2" s="65">
        <v>21</v>
      </c>
      <c r="Y2" s="65">
        <v>22</v>
      </c>
      <c r="Z2" s="65">
        <v>23</v>
      </c>
      <c r="AA2" s="65">
        <v>24</v>
      </c>
      <c r="AB2" s="65">
        <v>25</v>
      </c>
      <c r="AC2" s="65">
        <v>26</v>
      </c>
      <c r="AD2" s="65">
        <v>27</v>
      </c>
      <c r="AE2" s="65">
        <v>28</v>
      </c>
      <c r="AF2" s="65">
        <v>29</v>
      </c>
      <c r="AG2" s="65">
        <v>30</v>
      </c>
      <c r="AH2" s="65">
        <v>31</v>
      </c>
      <c r="AI2" s="65">
        <v>32</v>
      </c>
      <c r="AJ2" s="65">
        <v>33</v>
      </c>
      <c r="AK2" s="65">
        <v>34</v>
      </c>
      <c r="AL2" s="65">
        <v>35</v>
      </c>
      <c r="AM2" s="65">
        <v>36</v>
      </c>
      <c r="AN2" s="65">
        <v>37</v>
      </c>
      <c r="AO2" s="65">
        <v>38</v>
      </c>
      <c r="AP2" s="65">
        <v>39</v>
      </c>
      <c r="AQ2" s="65">
        <v>40</v>
      </c>
      <c r="AR2" s="65">
        <v>41</v>
      </c>
      <c r="AS2" s="65">
        <v>42</v>
      </c>
      <c r="AT2" s="65">
        <v>43</v>
      </c>
      <c r="AU2" s="65" t="s">
        <v>110</v>
      </c>
      <c r="AV2" s="65">
        <v>44</v>
      </c>
      <c r="AW2" s="65">
        <v>45</v>
      </c>
      <c r="AX2" s="65">
        <v>46</v>
      </c>
      <c r="AY2" s="65">
        <v>47</v>
      </c>
      <c r="AZ2" s="65">
        <v>48</v>
      </c>
      <c r="BA2" s="65">
        <v>49</v>
      </c>
      <c r="BB2" s="65">
        <v>50</v>
      </c>
      <c r="BC2" s="65">
        <v>51</v>
      </c>
      <c r="BD2" s="65">
        <v>52</v>
      </c>
      <c r="BE2" s="66">
        <v>53</v>
      </c>
      <c r="BF2" s="65">
        <v>54</v>
      </c>
      <c r="BG2" s="65">
        <v>55</v>
      </c>
      <c r="BH2" s="65">
        <v>56</v>
      </c>
      <c r="BI2" s="65">
        <v>57</v>
      </c>
      <c r="BJ2" s="65">
        <v>58</v>
      </c>
      <c r="BK2" s="65">
        <v>59</v>
      </c>
      <c r="BL2" s="65">
        <v>60</v>
      </c>
      <c r="BM2" s="65">
        <v>61</v>
      </c>
      <c r="BN2" s="65">
        <v>62</v>
      </c>
      <c r="BO2" s="67">
        <v>63</v>
      </c>
      <c r="BP2" s="8"/>
    </row>
    <row r="3" spans="1:68" ht="110.25" customHeight="1">
      <c r="A3" s="72" t="s">
        <v>114</v>
      </c>
      <c r="B3" s="68"/>
      <c r="C3" s="69"/>
      <c r="D3" s="70" t="s">
        <v>117</v>
      </c>
      <c r="E3" s="70" t="s">
        <v>116</v>
      </c>
      <c r="F3" s="70" t="s">
        <v>1</v>
      </c>
      <c r="G3" s="70" t="s">
        <v>118</v>
      </c>
      <c r="H3" s="70" t="s">
        <v>119</v>
      </c>
      <c r="I3" s="70" t="s">
        <v>120</v>
      </c>
      <c r="J3" s="70" t="s">
        <v>2</v>
      </c>
      <c r="K3" s="70" t="s">
        <v>3</v>
      </c>
      <c r="L3" s="70" t="s">
        <v>4</v>
      </c>
      <c r="M3" s="70" t="s">
        <v>5</v>
      </c>
      <c r="N3" s="70" t="s">
        <v>6</v>
      </c>
      <c r="O3" s="70" t="s">
        <v>7</v>
      </c>
      <c r="P3" s="70" t="s">
        <v>8</v>
      </c>
      <c r="Q3" s="70" t="s">
        <v>9</v>
      </c>
      <c r="R3" s="70" t="s">
        <v>121</v>
      </c>
      <c r="S3" s="70" t="s">
        <v>11</v>
      </c>
      <c r="T3" s="70" t="s">
        <v>12</v>
      </c>
      <c r="U3" s="70" t="s">
        <v>13</v>
      </c>
      <c r="V3" s="70" t="s">
        <v>14</v>
      </c>
      <c r="W3" s="70" t="s">
        <v>15</v>
      </c>
      <c r="X3" s="70" t="s">
        <v>16</v>
      </c>
      <c r="Y3" s="70" t="s">
        <v>17</v>
      </c>
      <c r="Z3" s="70" t="s">
        <v>18</v>
      </c>
      <c r="AA3" s="70" t="s">
        <v>19</v>
      </c>
      <c r="AB3" s="70" t="s">
        <v>20</v>
      </c>
      <c r="AC3" s="70" t="s">
        <v>122</v>
      </c>
      <c r="AD3" s="70" t="s">
        <v>21</v>
      </c>
      <c r="AE3" s="70" t="s">
        <v>123</v>
      </c>
      <c r="AF3" s="70" t="s">
        <v>23</v>
      </c>
      <c r="AG3" s="70" t="s">
        <v>24</v>
      </c>
      <c r="AH3" s="70" t="s">
        <v>124</v>
      </c>
      <c r="AI3" s="70" t="s">
        <v>125</v>
      </c>
      <c r="AJ3" s="70" t="s">
        <v>25</v>
      </c>
      <c r="AK3" s="70" t="s">
        <v>126</v>
      </c>
      <c r="AL3" s="70" t="s">
        <v>26</v>
      </c>
      <c r="AM3" s="70" t="s">
        <v>27</v>
      </c>
      <c r="AN3" s="70" t="s">
        <v>127</v>
      </c>
      <c r="AO3" s="70" t="s">
        <v>28</v>
      </c>
      <c r="AP3" s="70" t="s">
        <v>29</v>
      </c>
      <c r="AQ3" s="70" t="s">
        <v>30</v>
      </c>
      <c r="AR3" s="70" t="s">
        <v>31</v>
      </c>
      <c r="AS3" s="70" t="s">
        <v>32</v>
      </c>
      <c r="AT3" s="70" t="s">
        <v>128</v>
      </c>
      <c r="AU3" s="70" t="s">
        <v>129</v>
      </c>
      <c r="AV3" s="70" t="s">
        <v>34</v>
      </c>
      <c r="AW3" s="70" t="s">
        <v>130</v>
      </c>
      <c r="AX3" s="70" t="s">
        <v>131</v>
      </c>
      <c r="AY3" s="70" t="s">
        <v>132</v>
      </c>
      <c r="AZ3" s="70" t="s">
        <v>36</v>
      </c>
      <c r="BA3" s="70" t="s">
        <v>133</v>
      </c>
      <c r="BB3" s="70" t="s">
        <v>37</v>
      </c>
      <c r="BC3" s="70" t="s">
        <v>134</v>
      </c>
      <c r="BD3" s="70" t="s">
        <v>135</v>
      </c>
      <c r="BE3" s="70" t="s">
        <v>136</v>
      </c>
      <c r="BF3" s="70" t="s">
        <v>137</v>
      </c>
      <c r="BG3" s="70" t="s">
        <v>138</v>
      </c>
      <c r="BH3" s="70" t="s">
        <v>139</v>
      </c>
      <c r="BI3" s="70" t="s">
        <v>140</v>
      </c>
      <c r="BJ3" s="70" t="s">
        <v>141</v>
      </c>
      <c r="BK3" s="70" t="s">
        <v>142</v>
      </c>
      <c r="BL3" s="70" t="s">
        <v>143</v>
      </c>
      <c r="BM3" s="70" t="s">
        <v>144</v>
      </c>
      <c r="BN3" s="70" t="s">
        <v>145</v>
      </c>
      <c r="BO3" s="71" t="s">
        <v>38</v>
      </c>
      <c r="BP3" s="8"/>
    </row>
    <row r="4" spans="1:67" ht="12.75" customHeight="1">
      <c r="A4" s="12"/>
      <c r="B4" s="16"/>
      <c r="C4" s="19" t="s">
        <v>39</v>
      </c>
      <c r="D4" s="22">
        <v>2375.7</v>
      </c>
      <c r="E4" s="22">
        <v>3529</v>
      </c>
      <c r="F4" s="22">
        <v>0</v>
      </c>
      <c r="G4" s="22">
        <v>0</v>
      </c>
      <c r="H4" s="22">
        <v>0</v>
      </c>
      <c r="I4" s="22">
        <v>20638.5</v>
      </c>
      <c r="J4" s="22">
        <v>0</v>
      </c>
      <c r="K4" s="22">
        <v>1.4</v>
      </c>
      <c r="L4" s="22">
        <v>9376.6</v>
      </c>
      <c r="M4" s="22">
        <v>5681</v>
      </c>
      <c r="N4" s="22">
        <v>0</v>
      </c>
      <c r="O4" s="22">
        <v>0</v>
      </c>
      <c r="P4" s="22">
        <v>0</v>
      </c>
      <c r="Q4" s="22">
        <v>0</v>
      </c>
      <c r="R4" s="22">
        <v>0.3</v>
      </c>
      <c r="S4" s="22">
        <v>0</v>
      </c>
      <c r="T4" s="22">
        <v>0</v>
      </c>
      <c r="U4" s="22">
        <v>0</v>
      </c>
      <c r="V4" s="22">
        <v>0</v>
      </c>
      <c r="W4" s="22">
        <v>0</v>
      </c>
      <c r="X4" s="22">
        <v>0</v>
      </c>
      <c r="Y4" s="22">
        <v>0</v>
      </c>
      <c r="Z4" s="22">
        <v>0</v>
      </c>
      <c r="AA4" s="22">
        <v>0</v>
      </c>
      <c r="AB4" s="22">
        <v>0</v>
      </c>
      <c r="AC4" s="22">
        <v>0</v>
      </c>
      <c r="AD4" s="22">
        <v>0</v>
      </c>
      <c r="AE4" s="22">
        <v>0</v>
      </c>
      <c r="AF4" s="22">
        <v>0</v>
      </c>
      <c r="AG4" s="22">
        <v>0</v>
      </c>
      <c r="AH4" s="22">
        <v>0</v>
      </c>
      <c r="AI4" s="22">
        <v>1.2</v>
      </c>
      <c r="AJ4" s="22">
        <v>0</v>
      </c>
      <c r="AK4" s="22">
        <v>0</v>
      </c>
      <c r="AL4" s="22">
        <v>0</v>
      </c>
      <c r="AM4" s="22">
        <v>0</v>
      </c>
      <c r="AN4" s="22">
        <v>0</v>
      </c>
      <c r="AO4" s="22">
        <v>106.9</v>
      </c>
      <c r="AP4" s="22">
        <v>0</v>
      </c>
      <c r="AQ4" s="22">
        <v>0</v>
      </c>
      <c r="AR4" s="22">
        <v>0</v>
      </c>
      <c r="AS4" s="22">
        <v>0</v>
      </c>
      <c r="AT4" s="22">
        <v>0</v>
      </c>
      <c r="AU4" s="22">
        <v>0</v>
      </c>
      <c r="AV4" s="22">
        <v>0</v>
      </c>
      <c r="AW4" s="22">
        <v>0</v>
      </c>
      <c r="AX4" s="22">
        <v>0</v>
      </c>
      <c r="AY4" s="22">
        <v>2.5</v>
      </c>
      <c r="AZ4" s="22">
        <v>0.8</v>
      </c>
      <c r="BA4" s="22">
        <v>8.2</v>
      </c>
      <c r="BB4" s="22">
        <v>3.1</v>
      </c>
      <c r="BC4" s="22">
        <v>0.9</v>
      </c>
      <c r="BD4" s="22">
        <v>41726.1</v>
      </c>
      <c r="BE4" s="50">
        <v>850.3</v>
      </c>
      <c r="BF4" s="22">
        <v>0</v>
      </c>
      <c r="BG4" s="22">
        <v>0</v>
      </c>
      <c r="BH4" s="22">
        <v>0</v>
      </c>
      <c r="BI4" s="22">
        <v>0</v>
      </c>
      <c r="BJ4" s="22">
        <v>6746.5</v>
      </c>
      <c r="BK4" s="22">
        <v>4502.4</v>
      </c>
      <c r="BL4" s="22">
        <v>1990</v>
      </c>
      <c r="BM4" s="22">
        <v>254.1</v>
      </c>
      <c r="BN4" s="22">
        <v>7596.8</v>
      </c>
      <c r="BO4" s="22">
        <v>49322.9</v>
      </c>
    </row>
    <row r="5" spans="1:67" ht="12.75" customHeight="1">
      <c r="A5" s="13">
        <v>1</v>
      </c>
      <c r="B5" s="17" t="s">
        <v>40</v>
      </c>
      <c r="C5" s="20" t="s">
        <v>41</v>
      </c>
      <c r="D5" s="23">
        <v>532</v>
      </c>
      <c r="E5" s="23">
        <v>2067.9</v>
      </c>
      <c r="F5" s="23">
        <v>0</v>
      </c>
      <c r="G5" s="23">
        <v>0</v>
      </c>
      <c r="H5" s="23">
        <v>0</v>
      </c>
      <c r="I5" s="23">
        <v>7215.7</v>
      </c>
      <c r="J5" s="23">
        <v>0</v>
      </c>
      <c r="K5" s="23">
        <v>16</v>
      </c>
      <c r="L5" s="23">
        <v>7121.3</v>
      </c>
      <c r="M5" s="23">
        <v>718.8</v>
      </c>
      <c r="N5" s="23">
        <v>479.5</v>
      </c>
      <c r="O5" s="23">
        <v>0</v>
      </c>
      <c r="P5" s="23">
        <v>0</v>
      </c>
      <c r="Q5" s="23">
        <v>0</v>
      </c>
      <c r="R5" s="23">
        <v>0.7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  <c r="Z5" s="23">
        <v>0</v>
      </c>
      <c r="AA5" s="23">
        <v>0</v>
      </c>
      <c r="AB5" s="23">
        <v>0</v>
      </c>
      <c r="AC5" s="23">
        <v>0</v>
      </c>
      <c r="AD5" s="23">
        <v>0</v>
      </c>
      <c r="AE5" s="23">
        <v>0</v>
      </c>
      <c r="AF5" s="23">
        <v>0</v>
      </c>
      <c r="AG5" s="23">
        <v>0</v>
      </c>
      <c r="AH5" s="23">
        <v>0</v>
      </c>
      <c r="AI5" s="23">
        <v>0.7</v>
      </c>
      <c r="AJ5" s="23">
        <v>0</v>
      </c>
      <c r="AK5" s="23">
        <v>0</v>
      </c>
      <c r="AL5" s="23">
        <v>0</v>
      </c>
      <c r="AM5" s="23">
        <v>12.3</v>
      </c>
      <c r="AN5" s="23">
        <v>0</v>
      </c>
      <c r="AO5" s="23">
        <v>2119</v>
      </c>
      <c r="AP5" s="23">
        <v>0</v>
      </c>
      <c r="AQ5" s="23">
        <v>0</v>
      </c>
      <c r="AR5" s="23">
        <v>0</v>
      </c>
      <c r="AS5" s="23">
        <v>0</v>
      </c>
      <c r="AT5" s="23">
        <v>0</v>
      </c>
      <c r="AU5" s="23">
        <v>0</v>
      </c>
      <c r="AV5" s="23">
        <v>0</v>
      </c>
      <c r="AW5" s="23">
        <v>0</v>
      </c>
      <c r="AX5" s="23">
        <v>0</v>
      </c>
      <c r="AY5" s="23">
        <v>45.3</v>
      </c>
      <c r="AZ5" s="23">
        <v>11.1</v>
      </c>
      <c r="BA5" s="23">
        <v>142.8</v>
      </c>
      <c r="BB5" s="23">
        <v>62.3</v>
      </c>
      <c r="BC5" s="23">
        <v>11.7</v>
      </c>
      <c r="BD5" s="23">
        <v>20557.1</v>
      </c>
      <c r="BE5" s="51">
        <v>10871.2</v>
      </c>
      <c r="BF5" s="23">
        <v>0</v>
      </c>
      <c r="BG5" s="23">
        <v>0</v>
      </c>
      <c r="BH5" s="23">
        <v>0</v>
      </c>
      <c r="BI5" s="23">
        <v>0</v>
      </c>
      <c r="BJ5" s="23">
        <v>0</v>
      </c>
      <c r="BK5" s="23">
        <v>0</v>
      </c>
      <c r="BL5" s="23">
        <v>0</v>
      </c>
      <c r="BM5" s="23">
        <v>0</v>
      </c>
      <c r="BN5" s="23">
        <v>10871.2</v>
      </c>
      <c r="BO5" s="23">
        <v>31428.3</v>
      </c>
    </row>
    <row r="6" spans="1:67" ht="12.75" customHeight="1">
      <c r="A6" s="13"/>
      <c r="B6" s="17"/>
      <c r="C6" s="20" t="s">
        <v>42</v>
      </c>
      <c r="D6" s="23">
        <v>168.3</v>
      </c>
      <c r="E6" s="23">
        <v>132.6</v>
      </c>
      <c r="F6" s="23">
        <v>0</v>
      </c>
      <c r="G6" s="23">
        <v>0</v>
      </c>
      <c r="H6" s="23">
        <v>0</v>
      </c>
      <c r="I6" s="23">
        <v>814.1</v>
      </c>
      <c r="J6" s="23">
        <v>0</v>
      </c>
      <c r="K6" s="23">
        <v>0</v>
      </c>
      <c r="L6" s="23">
        <v>2653</v>
      </c>
      <c r="M6" s="23">
        <v>0</v>
      </c>
      <c r="N6" s="23">
        <v>408.9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3">
        <v>0</v>
      </c>
      <c r="W6" s="23">
        <v>0</v>
      </c>
      <c r="X6" s="23">
        <v>0</v>
      </c>
      <c r="Y6" s="23">
        <v>0</v>
      </c>
      <c r="Z6" s="23">
        <v>0</v>
      </c>
      <c r="AA6" s="23">
        <v>0</v>
      </c>
      <c r="AB6" s="23">
        <v>0</v>
      </c>
      <c r="AC6" s="23">
        <v>0</v>
      </c>
      <c r="AD6" s="23">
        <v>0</v>
      </c>
      <c r="AE6" s="23">
        <v>0</v>
      </c>
      <c r="AF6" s="23">
        <v>0</v>
      </c>
      <c r="AG6" s="23">
        <v>0</v>
      </c>
      <c r="AH6" s="23">
        <v>0</v>
      </c>
      <c r="AI6" s="23">
        <v>0</v>
      </c>
      <c r="AJ6" s="23">
        <v>0</v>
      </c>
      <c r="AK6" s="23">
        <v>0</v>
      </c>
      <c r="AL6" s="23">
        <v>0</v>
      </c>
      <c r="AM6" s="23">
        <v>0</v>
      </c>
      <c r="AN6" s="23">
        <v>0</v>
      </c>
      <c r="AO6" s="23">
        <v>32.1</v>
      </c>
      <c r="AP6" s="23">
        <v>0</v>
      </c>
      <c r="AQ6" s="23">
        <v>0</v>
      </c>
      <c r="AR6" s="23">
        <v>0</v>
      </c>
      <c r="AS6" s="23">
        <v>0</v>
      </c>
      <c r="AT6" s="23">
        <v>0</v>
      </c>
      <c r="AU6" s="23">
        <v>0</v>
      </c>
      <c r="AV6" s="23">
        <v>0</v>
      </c>
      <c r="AW6" s="23">
        <v>0</v>
      </c>
      <c r="AX6" s="23">
        <v>0</v>
      </c>
      <c r="AY6" s="23">
        <v>0</v>
      </c>
      <c r="AZ6" s="23">
        <v>0</v>
      </c>
      <c r="BA6" s="23">
        <v>0</v>
      </c>
      <c r="BB6" s="23">
        <v>0</v>
      </c>
      <c r="BC6" s="23">
        <v>0</v>
      </c>
      <c r="BD6" s="23">
        <v>4209</v>
      </c>
      <c r="BE6" s="51">
        <v>328.7</v>
      </c>
      <c r="BF6" s="23">
        <v>0</v>
      </c>
      <c r="BG6" s="23">
        <v>0</v>
      </c>
      <c r="BH6" s="23">
        <v>0</v>
      </c>
      <c r="BI6" s="23">
        <v>0</v>
      </c>
      <c r="BJ6" s="23">
        <v>0</v>
      </c>
      <c r="BK6" s="23">
        <v>0</v>
      </c>
      <c r="BL6" s="23">
        <v>0</v>
      </c>
      <c r="BM6" s="23">
        <v>0</v>
      </c>
      <c r="BN6" s="23">
        <v>328.7</v>
      </c>
      <c r="BO6" s="23">
        <v>4537.7</v>
      </c>
    </row>
    <row r="7" spans="1:67" ht="12.75" customHeight="1">
      <c r="A7" s="14"/>
      <c r="B7" s="18"/>
      <c r="C7" s="21" t="s">
        <v>43</v>
      </c>
      <c r="D7" s="24">
        <v>3076</v>
      </c>
      <c r="E7" s="24">
        <v>5729.5</v>
      </c>
      <c r="F7" s="24">
        <v>0</v>
      </c>
      <c r="G7" s="24">
        <v>0</v>
      </c>
      <c r="H7" s="24">
        <v>0</v>
      </c>
      <c r="I7" s="24">
        <v>28668.3</v>
      </c>
      <c r="J7" s="24">
        <v>0</v>
      </c>
      <c r="K7" s="24">
        <v>17.4</v>
      </c>
      <c r="L7" s="24">
        <v>19150.9</v>
      </c>
      <c r="M7" s="24">
        <v>6399.8</v>
      </c>
      <c r="N7" s="24">
        <v>888.4</v>
      </c>
      <c r="O7" s="24">
        <v>0</v>
      </c>
      <c r="P7" s="24">
        <v>0</v>
      </c>
      <c r="Q7" s="24">
        <v>0</v>
      </c>
      <c r="R7" s="24">
        <v>1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0</v>
      </c>
      <c r="AD7" s="24">
        <v>0</v>
      </c>
      <c r="AE7" s="24">
        <v>0</v>
      </c>
      <c r="AF7" s="24">
        <v>0</v>
      </c>
      <c r="AG7" s="24">
        <v>0</v>
      </c>
      <c r="AH7" s="24">
        <v>0</v>
      </c>
      <c r="AI7" s="24">
        <v>1.9</v>
      </c>
      <c r="AJ7" s="24">
        <v>0</v>
      </c>
      <c r="AK7" s="24">
        <v>0</v>
      </c>
      <c r="AL7" s="24">
        <v>0</v>
      </c>
      <c r="AM7" s="24">
        <v>12.3</v>
      </c>
      <c r="AN7" s="24">
        <v>0</v>
      </c>
      <c r="AO7" s="24">
        <v>2258</v>
      </c>
      <c r="AP7" s="24">
        <v>0</v>
      </c>
      <c r="AQ7" s="24">
        <v>0</v>
      </c>
      <c r="AR7" s="24">
        <v>0</v>
      </c>
      <c r="AS7" s="24">
        <v>0</v>
      </c>
      <c r="AT7" s="24">
        <v>0</v>
      </c>
      <c r="AU7" s="24">
        <v>0</v>
      </c>
      <c r="AV7" s="24">
        <v>0</v>
      </c>
      <c r="AW7" s="24">
        <v>0</v>
      </c>
      <c r="AX7" s="24">
        <v>0</v>
      </c>
      <c r="AY7" s="24">
        <v>47.8</v>
      </c>
      <c r="AZ7" s="24">
        <v>11.9</v>
      </c>
      <c r="BA7" s="24">
        <v>151</v>
      </c>
      <c r="BB7" s="24">
        <v>65.4</v>
      </c>
      <c r="BC7" s="24">
        <v>12.6</v>
      </c>
      <c r="BD7" s="24">
        <v>66492.2</v>
      </c>
      <c r="BE7" s="52">
        <v>12050.2</v>
      </c>
      <c r="BF7" s="24">
        <v>0</v>
      </c>
      <c r="BG7" s="24">
        <v>0</v>
      </c>
      <c r="BH7" s="24">
        <v>0</v>
      </c>
      <c r="BI7" s="24">
        <v>0</v>
      </c>
      <c r="BJ7" s="24">
        <v>6746.5</v>
      </c>
      <c r="BK7" s="24">
        <v>4502.4</v>
      </c>
      <c r="BL7" s="24">
        <v>1990</v>
      </c>
      <c r="BM7" s="24">
        <v>254.1</v>
      </c>
      <c r="BN7" s="24">
        <v>18796.7</v>
      </c>
      <c r="BO7" s="24">
        <v>85288.9</v>
      </c>
    </row>
    <row r="8" spans="1:67" ht="12.75" customHeight="1">
      <c r="A8" s="12"/>
      <c r="B8" s="16"/>
      <c r="C8" s="19" t="s">
        <v>39</v>
      </c>
      <c r="D8" s="22">
        <v>1853.4</v>
      </c>
      <c r="E8" s="22">
        <v>69.1</v>
      </c>
      <c r="F8" s="22">
        <v>0</v>
      </c>
      <c r="G8" s="22">
        <v>0</v>
      </c>
      <c r="H8" s="22">
        <v>4700.1</v>
      </c>
      <c r="I8" s="22">
        <v>0</v>
      </c>
      <c r="J8" s="22">
        <v>3993</v>
      </c>
      <c r="K8" s="22">
        <v>207.1</v>
      </c>
      <c r="L8" s="22">
        <v>40.6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0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375.4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2.6</v>
      </c>
      <c r="AZ8" s="22">
        <v>6</v>
      </c>
      <c r="BA8" s="22">
        <v>54.4</v>
      </c>
      <c r="BB8" s="22">
        <v>16.2</v>
      </c>
      <c r="BC8" s="22">
        <v>2.9</v>
      </c>
      <c r="BD8" s="22">
        <v>11320.8</v>
      </c>
      <c r="BE8" s="50">
        <v>1097.7</v>
      </c>
      <c r="BF8" s="22">
        <v>0</v>
      </c>
      <c r="BG8" s="22">
        <v>20.6</v>
      </c>
      <c r="BH8" s="22">
        <v>702.1</v>
      </c>
      <c r="BI8" s="22">
        <v>722.7</v>
      </c>
      <c r="BJ8" s="22">
        <v>27778.2</v>
      </c>
      <c r="BK8" s="22">
        <v>26398.2</v>
      </c>
      <c r="BL8" s="22">
        <v>1380</v>
      </c>
      <c r="BM8" s="22">
        <v>0</v>
      </c>
      <c r="BN8" s="22">
        <v>29598.6</v>
      </c>
      <c r="BO8" s="22">
        <v>40919.4</v>
      </c>
    </row>
    <row r="9" spans="1:67" ht="12.75" customHeight="1">
      <c r="A9" s="13">
        <v>2</v>
      </c>
      <c r="B9" s="17" t="s">
        <v>0</v>
      </c>
      <c r="C9" s="20" t="s">
        <v>41</v>
      </c>
      <c r="D9" s="23">
        <v>0</v>
      </c>
      <c r="E9" s="23">
        <v>0</v>
      </c>
      <c r="F9" s="23">
        <v>0</v>
      </c>
      <c r="G9" s="23">
        <v>0</v>
      </c>
      <c r="H9" s="23">
        <v>3832.6</v>
      </c>
      <c r="I9" s="23">
        <v>0</v>
      </c>
      <c r="J9" s="23">
        <v>2966.3</v>
      </c>
      <c r="K9" s="23">
        <v>197.9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3">
        <v>0</v>
      </c>
      <c r="AE9" s="23">
        <v>0</v>
      </c>
      <c r="AF9" s="23">
        <v>0</v>
      </c>
      <c r="AG9" s="23">
        <v>0</v>
      </c>
      <c r="AH9" s="23">
        <v>0</v>
      </c>
      <c r="AI9" s="23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76.9</v>
      </c>
      <c r="AP9" s="23">
        <v>0</v>
      </c>
      <c r="AQ9" s="23">
        <v>0</v>
      </c>
      <c r="AR9" s="23">
        <v>0</v>
      </c>
      <c r="AS9" s="23">
        <v>0</v>
      </c>
      <c r="AT9" s="23">
        <v>0</v>
      </c>
      <c r="AU9" s="23">
        <v>0</v>
      </c>
      <c r="AV9" s="23">
        <v>0</v>
      </c>
      <c r="AW9" s="23">
        <v>0</v>
      </c>
      <c r="AX9" s="23">
        <v>0</v>
      </c>
      <c r="AY9" s="23">
        <v>0</v>
      </c>
      <c r="AZ9" s="23">
        <v>0</v>
      </c>
      <c r="BA9" s="23">
        <v>0</v>
      </c>
      <c r="BB9" s="23">
        <v>67.2</v>
      </c>
      <c r="BC9" s="23">
        <v>25</v>
      </c>
      <c r="BD9" s="23">
        <v>7165.9</v>
      </c>
      <c r="BE9" s="51">
        <v>2180.3</v>
      </c>
      <c r="BF9" s="23">
        <v>0</v>
      </c>
      <c r="BG9" s="23">
        <v>708.8</v>
      </c>
      <c r="BH9" s="23">
        <v>0</v>
      </c>
      <c r="BI9" s="23">
        <v>708.8</v>
      </c>
      <c r="BJ9" s="23">
        <v>0</v>
      </c>
      <c r="BK9" s="23">
        <v>0</v>
      </c>
      <c r="BL9" s="23">
        <v>0</v>
      </c>
      <c r="BM9" s="23">
        <v>0</v>
      </c>
      <c r="BN9" s="23">
        <v>2889.1</v>
      </c>
      <c r="BO9" s="23">
        <v>10055</v>
      </c>
    </row>
    <row r="10" spans="1:67" ht="12.75" customHeight="1">
      <c r="A10" s="13"/>
      <c r="B10" s="17"/>
      <c r="C10" s="20" t="s">
        <v>42</v>
      </c>
      <c r="D10" s="23">
        <v>0</v>
      </c>
      <c r="E10" s="23">
        <v>0</v>
      </c>
      <c r="F10" s="23">
        <v>0</v>
      </c>
      <c r="G10" s="23">
        <v>0</v>
      </c>
      <c r="H10" s="23">
        <v>356.4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  <c r="AE10" s="23">
        <v>0</v>
      </c>
      <c r="AF10" s="23">
        <v>0</v>
      </c>
      <c r="AG10" s="23">
        <v>0</v>
      </c>
      <c r="AH10" s="23">
        <v>0</v>
      </c>
      <c r="AI10" s="23">
        <v>0</v>
      </c>
      <c r="AJ10" s="23">
        <v>0</v>
      </c>
      <c r="AK10" s="23">
        <v>0</v>
      </c>
      <c r="AL10" s="23">
        <v>0</v>
      </c>
      <c r="AM10" s="23">
        <v>0</v>
      </c>
      <c r="AN10" s="23">
        <v>0</v>
      </c>
      <c r="AO10" s="23">
        <v>0</v>
      </c>
      <c r="AP10" s="23">
        <v>0</v>
      </c>
      <c r="AQ10" s="23">
        <v>0</v>
      </c>
      <c r="AR10" s="23">
        <v>0</v>
      </c>
      <c r="AS10" s="23">
        <v>0</v>
      </c>
      <c r="AT10" s="23">
        <v>0</v>
      </c>
      <c r="AU10" s="23">
        <v>0</v>
      </c>
      <c r="AV10" s="23">
        <v>0</v>
      </c>
      <c r="AW10" s="23">
        <v>0</v>
      </c>
      <c r="AX10" s="23">
        <v>0</v>
      </c>
      <c r="AY10" s="23">
        <v>0</v>
      </c>
      <c r="AZ10" s="23">
        <v>0</v>
      </c>
      <c r="BA10" s="23">
        <v>0</v>
      </c>
      <c r="BB10" s="23">
        <v>0</v>
      </c>
      <c r="BC10" s="23">
        <v>0</v>
      </c>
      <c r="BD10" s="23">
        <v>356.4</v>
      </c>
      <c r="BE10" s="51">
        <v>165.7</v>
      </c>
      <c r="BF10" s="23">
        <v>0</v>
      </c>
      <c r="BG10" s="23">
        <v>0</v>
      </c>
      <c r="BH10" s="23">
        <v>0</v>
      </c>
      <c r="BI10" s="23">
        <v>0</v>
      </c>
      <c r="BJ10" s="23">
        <v>0</v>
      </c>
      <c r="BK10" s="23">
        <v>0</v>
      </c>
      <c r="BL10" s="23">
        <v>0</v>
      </c>
      <c r="BM10" s="23">
        <v>0</v>
      </c>
      <c r="BN10" s="23">
        <v>165.7</v>
      </c>
      <c r="BO10" s="23">
        <v>522.1</v>
      </c>
    </row>
    <row r="11" spans="1:67" ht="12.75" customHeight="1">
      <c r="A11" s="14"/>
      <c r="B11" s="18"/>
      <c r="C11" s="21" t="s">
        <v>43</v>
      </c>
      <c r="D11" s="24">
        <v>1853.4</v>
      </c>
      <c r="E11" s="24">
        <v>69.1</v>
      </c>
      <c r="F11" s="24">
        <v>0</v>
      </c>
      <c r="G11" s="24">
        <v>0</v>
      </c>
      <c r="H11" s="24">
        <v>8889.1</v>
      </c>
      <c r="I11" s="24">
        <v>0</v>
      </c>
      <c r="J11" s="24">
        <v>6959.3</v>
      </c>
      <c r="K11" s="24">
        <v>405</v>
      </c>
      <c r="L11" s="24">
        <v>40.6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  <c r="AG11" s="24">
        <v>0</v>
      </c>
      <c r="AH11" s="24">
        <v>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452.3</v>
      </c>
      <c r="AP11" s="24">
        <v>0</v>
      </c>
      <c r="AQ11" s="24">
        <v>0</v>
      </c>
      <c r="AR11" s="24">
        <v>0</v>
      </c>
      <c r="AS11" s="24">
        <v>0</v>
      </c>
      <c r="AT11" s="24">
        <v>0</v>
      </c>
      <c r="AU11" s="24">
        <v>0</v>
      </c>
      <c r="AV11" s="24">
        <v>0</v>
      </c>
      <c r="AW11" s="24">
        <v>0</v>
      </c>
      <c r="AX11" s="24">
        <v>0</v>
      </c>
      <c r="AY11" s="24">
        <v>2.6</v>
      </c>
      <c r="AZ11" s="24">
        <v>6</v>
      </c>
      <c r="BA11" s="24">
        <v>54.4</v>
      </c>
      <c r="BB11" s="24">
        <v>83.4</v>
      </c>
      <c r="BC11" s="24">
        <v>27.9</v>
      </c>
      <c r="BD11" s="24">
        <v>18843.1</v>
      </c>
      <c r="BE11" s="52">
        <v>3443.7</v>
      </c>
      <c r="BF11" s="24">
        <v>0</v>
      </c>
      <c r="BG11" s="24">
        <v>729.4</v>
      </c>
      <c r="BH11" s="24">
        <v>702.1</v>
      </c>
      <c r="BI11" s="24">
        <v>1431.5</v>
      </c>
      <c r="BJ11" s="24">
        <v>27778.2</v>
      </c>
      <c r="BK11" s="24">
        <v>26398.2</v>
      </c>
      <c r="BL11" s="24">
        <v>1380</v>
      </c>
      <c r="BM11" s="24">
        <v>0</v>
      </c>
      <c r="BN11" s="24">
        <v>32653.4</v>
      </c>
      <c r="BO11" s="24">
        <v>51496.5</v>
      </c>
    </row>
    <row r="12" spans="1:67" ht="12.75" customHeight="1">
      <c r="A12" s="12"/>
      <c r="B12" s="16"/>
      <c r="C12" s="19" t="s">
        <v>39</v>
      </c>
      <c r="D12" s="22">
        <v>0</v>
      </c>
      <c r="E12" s="22">
        <v>1801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435</v>
      </c>
      <c r="S12" s="22">
        <v>1305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55.4</v>
      </c>
      <c r="AJ12" s="22">
        <v>246.2</v>
      </c>
      <c r="AK12" s="22">
        <v>0</v>
      </c>
      <c r="AL12" s="22">
        <v>0</v>
      </c>
      <c r="AM12" s="22">
        <v>15</v>
      </c>
      <c r="AN12" s="22">
        <v>0</v>
      </c>
      <c r="AO12" s="22">
        <v>21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1.2</v>
      </c>
      <c r="AZ12" s="22">
        <v>0</v>
      </c>
      <c r="BA12" s="22">
        <v>0</v>
      </c>
      <c r="BB12" s="22">
        <v>0</v>
      </c>
      <c r="BC12" s="22">
        <v>0</v>
      </c>
      <c r="BD12" s="22">
        <v>3879.8</v>
      </c>
      <c r="BE12" s="50">
        <v>106.1</v>
      </c>
      <c r="BF12" s="22">
        <v>0</v>
      </c>
      <c r="BG12" s="22">
        <v>0</v>
      </c>
      <c r="BH12" s="22">
        <v>0</v>
      </c>
      <c r="BI12" s="22">
        <v>0</v>
      </c>
      <c r="BJ12" s="22">
        <v>566.9</v>
      </c>
      <c r="BK12" s="22">
        <v>178.9</v>
      </c>
      <c r="BL12" s="22">
        <v>295</v>
      </c>
      <c r="BM12" s="22">
        <v>93</v>
      </c>
      <c r="BN12" s="22">
        <v>673</v>
      </c>
      <c r="BO12" s="22">
        <v>4552.8</v>
      </c>
    </row>
    <row r="13" spans="1:67" ht="12.75" customHeight="1">
      <c r="A13" s="13">
        <v>3</v>
      </c>
      <c r="B13" s="17" t="s">
        <v>1</v>
      </c>
      <c r="C13" s="20" t="s">
        <v>41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1005.9</v>
      </c>
      <c r="S13" s="23">
        <v>1914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3">
        <v>0</v>
      </c>
      <c r="AF13" s="23">
        <v>678.5</v>
      </c>
      <c r="AG13" s="23">
        <v>0</v>
      </c>
      <c r="AH13" s="23">
        <v>0</v>
      </c>
      <c r="AI13" s="23">
        <v>223.8</v>
      </c>
      <c r="AJ13" s="23">
        <v>61.9</v>
      </c>
      <c r="AK13" s="23">
        <v>0</v>
      </c>
      <c r="AL13" s="23">
        <v>0</v>
      </c>
      <c r="AM13" s="23">
        <v>3.7</v>
      </c>
      <c r="AN13" s="23">
        <v>0</v>
      </c>
      <c r="AO13" s="23">
        <v>2319</v>
      </c>
      <c r="AP13" s="23">
        <v>0</v>
      </c>
      <c r="AQ13" s="23">
        <v>0</v>
      </c>
      <c r="AR13" s="23">
        <v>0</v>
      </c>
      <c r="AS13" s="23">
        <v>0</v>
      </c>
      <c r="AT13" s="23">
        <v>0</v>
      </c>
      <c r="AU13" s="23">
        <v>0</v>
      </c>
      <c r="AV13" s="23">
        <v>0</v>
      </c>
      <c r="AW13" s="23">
        <v>0</v>
      </c>
      <c r="AX13" s="23">
        <v>0</v>
      </c>
      <c r="AY13" s="23">
        <v>18.5</v>
      </c>
      <c r="AZ13" s="23">
        <v>3.6</v>
      </c>
      <c r="BA13" s="23">
        <v>171.1</v>
      </c>
      <c r="BB13" s="23">
        <v>21.2</v>
      </c>
      <c r="BC13" s="23">
        <v>3.3</v>
      </c>
      <c r="BD13" s="23">
        <v>6424.5</v>
      </c>
      <c r="BE13" s="51">
        <v>7508.5</v>
      </c>
      <c r="BF13" s="23">
        <v>0</v>
      </c>
      <c r="BG13" s="23">
        <v>0</v>
      </c>
      <c r="BH13" s="23">
        <v>0</v>
      </c>
      <c r="BI13" s="23">
        <v>0</v>
      </c>
      <c r="BJ13" s="23">
        <v>0</v>
      </c>
      <c r="BK13" s="23">
        <v>0</v>
      </c>
      <c r="BL13" s="23">
        <v>0</v>
      </c>
      <c r="BM13" s="23">
        <v>0</v>
      </c>
      <c r="BN13" s="23">
        <v>7508.5</v>
      </c>
      <c r="BO13" s="23">
        <v>13933</v>
      </c>
    </row>
    <row r="14" spans="1:67" ht="12.75" customHeight="1">
      <c r="A14" s="13"/>
      <c r="B14" s="17"/>
      <c r="C14" s="20" t="s">
        <v>42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835.6</v>
      </c>
      <c r="S14" s="23">
        <v>1854.3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3">
        <v>0</v>
      </c>
      <c r="AF14" s="23">
        <v>205.8</v>
      </c>
      <c r="AG14" s="23">
        <v>0</v>
      </c>
      <c r="AH14" s="23">
        <v>0</v>
      </c>
      <c r="AI14" s="23">
        <v>476.9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0</v>
      </c>
      <c r="AR14" s="23">
        <v>0</v>
      </c>
      <c r="AS14" s="23">
        <v>0</v>
      </c>
      <c r="AT14" s="23">
        <v>0</v>
      </c>
      <c r="AU14" s="23">
        <v>0</v>
      </c>
      <c r="AV14" s="23">
        <v>0</v>
      </c>
      <c r="AW14" s="23">
        <v>0</v>
      </c>
      <c r="AX14" s="23">
        <v>0</v>
      </c>
      <c r="AY14" s="23">
        <v>0</v>
      </c>
      <c r="AZ14" s="23">
        <v>0</v>
      </c>
      <c r="BA14" s="23">
        <v>0</v>
      </c>
      <c r="BB14" s="23">
        <v>0</v>
      </c>
      <c r="BC14" s="23">
        <v>0</v>
      </c>
      <c r="BD14" s="23">
        <v>3372.6</v>
      </c>
      <c r="BE14" s="51">
        <v>0</v>
      </c>
      <c r="BF14" s="23">
        <v>0</v>
      </c>
      <c r="BG14" s="23">
        <v>0</v>
      </c>
      <c r="BH14" s="23">
        <v>0</v>
      </c>
      <c r="BI14" s="23">
        <v>0</v>
      </c>
      <c r="BJ14" s="23">
        <v>0</v>
      </c>
      <c r="BK14" s="23">
        <v>0</v>
      </c>
      <c r="BL14" s="23">
        <v>0</v>
      </c>
      <c r="BM14" s="23">
        <v>0</v>
      </c>
      <c r="BN14" s="23">
        <v>0</v>
      </c>
      <c r="BO14" s="23">
        <v>3372.6</v>
      </c>
    </row>
    <row r="15" spans="1:67" ht="12.75" customHeight="1">
      <c r="A15" s="14"/>
      <c r="B15" s="18"/>
      <c r="C15" s="21" t="s">
        <v>43</v>
      </c>
      <c r="D15" s="24">
        <v>0</v>
      </c>
      <c r="E15" s="24">
        <v>1801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2276.5</v>
      </c>
      <c r="S15" s="24">
        <v>5073.3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884.3</v>
      </c>
      <c r="AG15" s="24">
        <v>0</v>
      </c>
      <c r="AH15" s="24">
        <v>0</v>
      </c>
      <c r="AI15" s="24">
        <v>756.1</v>
      </c>
      <c r="AJ15" s="24">
        <v>308.1</v>
      </c>
      <c r="AK15" s="24">
        <v>0</v>
      </c>
      <c r="AL15" s="24">
        <v>0</v>
      </c>
      <c r="AM15" s="24">
        <v>18.7</v>
      </c>
      <c r="AN15" s="24">
        <v>0</v>
      </c>
      <c r="AO15" s="24">
        <v>2340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>
        <v>19.7</v>
      </c>
      <c r="AZ15" s="24">
        <v>3.6</v>
      </c>
      <c r="BA15" s="24">
        <v>171.1</v>
      </c>
      <c r="BB15" s="24">
        <v>21.2</v>
      </c>
      <c r="BC15" s="24">
        <v>3.3</v>
      </c>
      <c r="BD15" s="24">
        <v>13676.9</v>
      </c>
      <c r="BE15" s="52">
        <v>7614.6</v>
      </c>
      <c r="BF15" s="24">
        <v>0</v>
      </c>
      <c r="BG15" s="24">
        <v>0</v>
      </c>
      <c r="BH15" s="24">
        <v>0</v>
      </c>
      <c r="BI15" s="24">
        <v>0</v>
      </c>
      <c r="BJ15" s="24">
        <v>566.9</v>
      </c>
      <c r="BK15" s="24">
        <v>178.9</v>
      </c>
      <c r="BL15" s="24">
        <v>295</v>
      </c>
      <c r="BM15" s="24">
        <v>93</v>
      </c>
      <c r="BN15" s="24">
        <v>8181.5</v>
      </c>
      <c r="BO15" s="24">
        <v>21858.4</v>
      </c>
    </row>
    <row r="16" spans="1:67" ht="12.75" customHeight="1">
      <c r="A16" s="12"/>
      <c r="B16" s="16"/>
      <c r="C16" s="19" t="s">
        <v>39</v>
      </c>
      <c r="D16" s="22">
        <v>0</v>
      </c>
      <c r="E16" s="22">
        <v>0</v>
      </c>
      <c r="F16" s="22">
        <v>0</v>
      </c>
      <c r="G16" s="22">
        <v>465.2</v>
      </c>
      <c r="H16" s="22">
        <v>0</v>
      </c>
      <c r="I16" s="22">
        <v>0</v>
      </c>
      <c r="J16" s="22">
        <v>0</v>
      </c>
      <c r="K16" s="22">
        <v>0</v>
      </c>
      <c r="L16" s="22">
        <v>0.8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808.6</v>
      </c>
      <c r="Z16" s="22">
        <v>816.4</v>
      </c>
      <c r="AA16" s="22">
        <v>185.2</v>
      </c>
      <c r="AB16" s="22">
        <v>26</v>
      </c>
      <c r="AC16" s="22">
        <v>0</v>
      </c>
      <c r="AD16" s="22">
        <v>0</v>
      </c>
      <c r="AE16" s="22">
        <v>0.4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65.2</v>
      </c>
      <c r="AM16" s="22">
        <v>4965</v>
      </c>
      <c r="AN16" s="22">
        <v>7.2</v>
      </c>
      <c r="AO16" s="22">
        <v>0</v>
      </c>
      <c r="AP16" s="22">
        <v>0</v>
      </c>
      <c r="AQ16" s="22">
        <v>0</v>
      </c>
      <c r="AR16" s="22">
        <v>4.1</v>
      </c>
      <c r="AS16" s="22">
        <v>0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 s="22">
        <v>7344.1</v>
      </c>
      <c r="BE16" s="50">
        <v>0</v>
      </c>
      <c r="BF16" s="22">
        <v>0</v>
      </c>
      <c r="BG16" s="22">
        <v>0</v>
      </c>
      <c r="BH16" s="22">
        <v>-454.5</v>
      </c>
      <c r="BI16" s="22">
        <v>-454.5</v>
      </c>
      <c r="BJ16" s="22">
        <v>5198.2</v>
      </c>
      <c r="BK16" s="22">
        <v>3444.7</v>
      </c>
      <c r="BL16" s="22">
        <v>1567.3</v>
      </c>
      <c r="BM16" s="22">
        <v>186.2</v>
      </c>
      <c r="BN16" s="22">
        <v>4743.7</v>
      </c>
      <c r="BO16" s="22">
        <v>12087.8</v>
      </c>
    </row>
    <row r="17" spans="1:67" ht="12.75" customHeight="1">
      <c r="A17" s="13">
        <v>4</v>
      </c>
      <c r="B17" s="17" t="s">
        <v>44</v>
      </c>
      <c r="C17" s="20" t="s">
        <v>41</v>
      </c>
      <c r="D17" s="23">
        <v>0</v>
      </c>
      <c r="E17" s="23">
        <v>0</v>
      </c>
      <c r="F17" s="23">
        <v>0</v>
      </c>
      <c r="G17" s="23">
        <v>448.6</v>
      </c>
      <c r="H17" s="23">
        <v>0</v>
      </c>
      <c r="I17" s="23">
        <v>0</v>
      </c>
      <c r="J17" s="23">
        <v>0</v>
      </c>
      <c r="K17" s="23">
        <v>20.9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541.6</v>
      </c>
      <c r="W17" s="23">
        <v>0</v>
      </c>
      <c r="X17" s="23">
        <v>0</v>
      </c>
      <c r="Y17" s="23">
        <v>0</v>
      </c>
      <c r="Z17" s="23">
        <v>1126</v>
      </c>
      <c r="AA17" s="23">
        <v>1276.3</v>
      </c>
      <c r="AB17" s="23">
        <v>231.7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3">
        <v>202.4</v>
      </c>
      <c r="AI17" s="23">
        <v>0</v>
      </c>
      <c r="AJ17" s="23">
        <v>0</v>
      </c>
      <c r="AK17" s="23">
        <v>0</v>
      </c>
      <c r="AL17" s="23">
        <v>0</v>
      </c>
      <c r="AM17" s="23">
        <v>1156.1</v>
      </c>
      <c r="AN17" s="23">
        <v>0</v>
      </c>
      <c r="AO17" s="23">
        <v>2.1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  <c r="AU17" s="23">
        <v>0</v>
      </c>
      <c r="AV17" s="23">
        <v>0</v>
      </c>
      <c r="AW17" s="23">
        <v>10.2</v>
      </c>
      <c r="AX17" s="23">
        <v>0</v>
      </c>
      <c r="AY17" s="23">
        <v>0</v>
      </c>
      <c r="AZ17" s="23">
        <v>0</v>
      </c>
      <c r="BA17" s="23">
        <v>0</v>
      </c>
      <c r="BB17" s="23">
        <v>0</v>
      </c>
      <c r="BC17" s="23">
        <v>0</v>
      </c>
      <c r="BD17" s="23">
        <v>5015.9</v>
      </c>
      <c r="BE17" s="51">
        <v>12.2</v>
      </c>
      <c r="BF17" s="23">
        <v>0</v>
      </c>
      <c r="BG17" s="23">
        <v>0</v>
      </c>
      <c r="BH17" s="23">
        <v>0</v>
      </c>
      <c r="BI17" s="23">
        <v>0</v>
      </c>
      <c r="BJ17" s="23">
        <v>0</v>
      </c>
      <c r="BK17" s="23">
        <v>0</v>
      </c>
      <c r="BL17" s="23">
        <v>0</v>
      </c>
      <c r="BM17" s="23">
        <v>0</v>
      </c>
      <c r="BN17" s="23">
        <v>12.2</v>
      </c>
      <c r="BO17" s="23">
        <v>5028.1</v>
      </c>
    </row>
    <row r="18" spans="1:67" ht="12.75" customHeight="1">
      <c r="A18" s="13"/>
      <c r="B18" s="17"/>
      <c r="C18" s="20" t="s">
        <v>42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366.7</v>
      </c>
      <c r="W18" s="23">
        <v>0</v>
      </c>
      <c r="X18" s="23">
        <v>0</v>
      </c>
      <c r="Y18" s="23">
        <v>0</v>
      </c>
      <c r="Z18" s="23">
        <v>111.3</v>
      </c>
      <c r="AA18" s="23">
        <v>8.7</v>
      </c>
      <c r="AB18" s="23">
        <v>12.9</v>
      </c>
      <c r="AC18" s="23">
        <v>0</v>
      </c>
      <c r="AD18" s="23">
        <v>0</v>
      </c>
      <c r="AE18" s="23">
        <v>0</v>
      </c>
      <c r="AF18" s="23">
        <v>0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20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0</v>
      </c>
      <c r="AT18" s="23">
        <v>0</v>
      </c>
      <c r="AU18" s="23">
        <v>0</v>
      </c>
      <c r="AV18" s="23">
        <v>0</v>
      </c>
      <c r="AW18" s="23">
        <v>0</v>
      </c>
      <c r="AX18" s="23">
        <v>0</v>
      </c>
      <c r="AY18" s="23">
        <v>0</v>
      </c>
      <c r="AZ18" s="23">
        <v>0</v>
      </c>
      <c r="BA18" s="23">
        <v>0</v>
      </c>
      <c r="BB18" s="23">
        <v>0</v>
      </c>
      <c r="BC18" s="23">
        <v>0</v>
      </c>
      <c r="BD18" s="23">
        <v>519.6</v>
      </c>
      <c r="BE18" s="51">
        <v>0</v>
      </c>
      <c r="BF18" s="23">
        <v>0</v>
      </c>
      <c r="BG18" s="23">
        <v>0</v>
      </c>
      <c r="BH18" s="23">
        <v>0</v>
      </c>
      <c r="BI18" s="23">
        <v>0</v>
      </c>
      <c r="BJ18" s="23">
        <v>0</v>
      </c>
      <c r="BK18" s="23">
        <v>0</v>
      </c>
      <c r="BL18" s="23">
        <v>0</v>
      </c>
      <c r="BM18" s="23">
        <v>0</v>
      </c>
      <c r="BN18" s="23">
        <v>0</v>
      </c>
      <c r="BO18" s="23">
        <v>519.6</v>
      </c>
    </row>
    <row r="19" spans="1:67" ht="12.75" customHeight="1">
      <c r="A19" s="14"/>
      <c r="B19" s="18"/>
      <c r="C19" s="21" t="s">
        <v>43</v>
      </c>
      <c r="D19" s="24">
        <v>0</v>
      </c>
      <c r="E19" s="24">
        <v>0</v>
      </c>
      <c r="F19" s="24">
        <v>0</v>
      </c>
      <c r="G19" s="24">
        <v>913.8</v>
      </c>
      <c r="H19" s="24">
        <v>0</v>
      </c>
      <c r="I19" s="24">
        <v>0</v>
      </c>
      <c r="J19" s="24">
        <v>0</v>
      </c>
      <c r="K19" s="24">
        <v>20.9</v>
      </c>
      <c r="L19" s="24">
        <v>0.8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908.3</v>
      </c>
      <c r="W19" s="24">
        <v>0</v>
      </c>
      <c r="X19" s="24">
        <v>0</v>
      </c>
      <c r="Y19" s="24">
        <v>808.6</v>
      </c>
      <c r="Z19" s="24">
        <v>2053.7</v>
      </c>
      <c r="AA19" s="24">
        <v>1470.2</v>
      </c>
      <c r="AB19" s="24">
        <v>270.6</v>
      </c>
      <c r="AC19" s="24">
        <v>0</v>
      </c>
      <c r="AD19" s="24">
        <v>0</v>
      </c>
      <c r="AE19" s="24">
        <v>0.4</v>
      </c>
      <c r="AF19" s="24">
        <v>0</v>
      </c>
      <c r="AG19" s="24">
        <v>0</v>
      </c>
      <c r="AH19" s="24">
        <v>202.4</v>
      </c>
      <c r="AI19" s="24">
        <v>0</v>
      </c>
      <c r="AJ19" s="24">
        <v>0</v>
      </c>
      <c r="AK19" s="24">
        <v>0</v>
      </c>
      <c r="AL19" s="24">
        <v>65.2</v>
      </c>
      <c r="AM19" s="24">
        <v>6141.1</v>
      </c>
      <c r="AN19" s="24">
        <v>7.2</v>
      </c>
      <c r="AO19" s="24">
        <v>2.1</v>
      </c>
      <c r="AP19" s="24">
        <v>0</v>
      </c>
      <c r="AQ19" s="24">
        <v>0</v>
      </c>
      <c r="AR19" s="24">
        <v>4.1</v>
      </c>
      <c r="AS19" s="24">
        <v>0</v>
      </c>
      <c r="AT19" s="24">
        <v>0</v>
      </c>
      <c r="AU19" s="24">
        <v>0</v>
      </c>
      <c r="AV19" s="24">
        <v>0</v>
      </c>
      <c r="AW19" s="24">
        <v>10.2</v>
      </c>
      <c r="AX19" s="24">
        <v>0</v>
      </c>
      <c r="AY19" s="24">
        <v>0</v>
      </c>
      <c r="AZ19" s="24">
        <v>0</v>
      </c>
      <c r="BA19" s="24">
        <v>0</v>
      </c>
      <c r="BB19" s="24">
        <v>0</v>
      </c>
      <c r="BC19" s="24">
        <v>0</v>
      </c>
      <c r="BD19" s="24">
        <v>12879.6</v>
      </c>
      <c r="BE19" s="52">
        <v>12.2</v>
      </c>
      <c r="BF19" s="24">
        <v>0</v>
      </c>
      <c r="BG19" s="24">
        <v>0</v>
      </c>
      <c r="BH19" s="24">
        <v>-454.5</v>
      </c>
      <c r="BI19" s="24">
        <v>-454.5</v>
      </c>
      <c r="BJ19" s="24">
        <v>5198.2</v>
      </c>
      <c r="BK19" s="24">
        <v>3444.7</v>
      </c>
      <c r="BL19" s="24">
        <v>1567.3</v>
      </c>
      <c r="BM19" s="24">
        <v>186.2</v>
      </c>
      <c r="BN19" s="24">
        <v>4755.9</v>
      </c>
      <c r="BO19" s="24">
        <v>17635.5</v>
      </c>
    </row>
    <row r="20" spans="1:67" ht="12.75" customHeight="1">
      <c r="A20" s="12"/>
      <c r="B20" s="16"/>
      <c r="C20" s="19" t="s">
        <v>39</v>
      </c>
      <c r="D20" s="22">
        <v>0</v>
      </c>
      <c r="E20" s="22">
        <v>0</v>
      </c>
      <c r="F20" s="22">
        <v>0</v>
      </c>
      <c r="G20" s="22">
        <v>0</v>
      </c>
      <c r="H20" s="22">
        <v>4066.9</v>
      </c>
      <c r="I20" s="22">
        <v>0</v>
      </c>
      <c r="J20" s="22">
        <v>0</v>
      </c>
      <c r="K20" s="22">
        <v>0</v>
      </c>
      <c r="L20" s="22">
        <v>393</v>
      </c>
      <c r="M20" s="22">
        <v>0</v>
      </c>
      <c r="N20" s="22">
        <v>0</v>
      </c>
      <c r="O20" s="22">
        <v>0</v>
      </c>
      <c r="P20" s="22">
        <v>0</v>
      </c>
      <c r="Q20" s="22">
        <v>34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v>0</v>
      </c>
      <c r="AN20" s="22">
        <v>37.6</v>
      </c>
      <c r="AO20" s="22">
        <v>2066.8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0</v>
      </c>
      <c r="AV20" s="22">
        <v>0</v>
      </c>
      <c r="AW20" s="22">
        <v>0</v>
      </c>
      <c r="AX20" s="22">
        <v>0</v>
      </c>
      <c r="AY20" s="22">
        <v>30.2</v>
      </c>
      <c r="AZ20" s="22">
        <v>87.3</v>
      </c>
      <c r="BA20" s="22">
        <v>106.5</v>
      </c>
      <c r="BB20" s="22">
        <v>68.7</v>
      </c>
      <c r="BC20" s="22">
        <v>18.7</v>
      </c>
      <c r="BD20" s="22">
        <v>6909.7</v>
      </c>
      <c r="BE20" s="50">
        <v>5315.2</v>
      </c>
      <c r="BF20" s="22">
        <v>0</v>
      </c>
      <c r="BG20" s="22">
        <v>0</v>
      </c>
      <c r="BH20" s="22">
        <v>358.5</v>
      </c>
      <c r="BI20" s="22">
        <v>358.5</v>
      </c>
      <c r="BJ20" s="22">
        <v>17564.3</v>
      </c>
      <c r="BK20" s="22">
        <v>15593.3</v>
      </c>
      <c r="BL20" s="22">
        <v>1914</v>
      </c>
      <c r="BM20" s="22">
        <v>57</v>
      </c>
      <c r="BN20" s="22">
        <v>23238</v>
      </c>
      <c r="BO20" s="22">
        <v>30147.7</v>
      </c>
    </row>
    <row r="21" spans="1:67" ht="12.75" customHeight="1">
      <c r="A21" s="13">
        <v>5</v>
      </c>
      <c r="B21" s="17" t="s">
        <v>45</v>
      </c>
      <c r="C21" s="20" t="s">
        <v>41</v>
      </c>
      <c r="D21" s="23">
        <v>0</v>
      </c>
      <c r="E21" s="23">
        <v>0</v>
      </c>
      <c r="F21" s="23">
        <v>0</v>
      </c>
      <c r="G21" s="23">
        <v>0</v>
      </c>
      <c r="H21" s="23">
        <v>4417</v>
      </c>
      <c r="I21" s="23">
        <v>0</v>
      </c>
      <c r="J21" s="23">
        <v>0</v>
      </c>
      <c r="K21" s="23">
        <v>0</v>
      </c>
      <c r="L21" s="23">
        <v>1583.7</v>
      </c>
      <c r="M21" s="23">
        <v>0</v>
      </c>
      <c r="N21" s="23">
        <v>0</v>
      </c>
      <c r="O21" s="23">
        <v>0</v>
      </c>
      <c r="P21" s="23">
        <v>725.2</v>
      </c>
      <c r="Q21" s="23">
        <v>305.7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2.1</v>
      </c>
      <c r="AO21" s="23">
        <v>2264.8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  <c r="AU21" s="23">
        <v>0</v>
      </c>
      <c r="AV21" s="23">
        <v>0</v>
      </c>
      <c r="AW21" s="23">
        <v>0</v>
      </c>
      <c r="AX21" s="23">
        <v>0</v>
      </c>
      <c r="AY21" s="23">
        <v>13.5</v>
      </c>
      <c r="AZ21" s="23">
        <v>28.7</v>
      </c>
      <c r="BA21" s="23">
        <v>94.3</v>
      </c>
      <c r="BB21" s="23">
        <v>58.9</v>
      </c>
      <c r="BC21" s="23">
        <v>2.6</v>
      </c>
      <c r="BD21" s="23">
        <v>9496.5</v>
      </c>
      <c r="BE21" s="51">
        <v>20557.8</v>
      </c>
      <c r="BF21" s="23">
        <v>0</v>
      </c>
      <c r="BG21" s="23">
        <v>0</v>
      </c>
      <c r="BH21" s="23">
        <v>0</v>
      </c>
      <c r="BI21" s="23">
        <v>0</v>
      </c>
      <c r="BJ21" s="23">
        <v>0</v>
      </c>
      <c r="BK21" s="23">
        <v>0</v>
      </c>
      <c r="BL21" s="23">
        <v>0</v>
      </c>
      <c r="BM21" s="23">
        <v>0</v>
      </c>
      <c r="BN21" s="23">
        <v>20557.8</v>
      </c>
      <c r="BO21" s="23">
        <v>30054.3</v>
      </c>
    </row>
    <row r="22" spans="1:67" ht="12.75" customHeight="1">
      <c r="A22" s="13"/>
      <c r="B22" s="17" t="s">
        <v>46</v>
      </c>
      <c r="C22" s="20" t="s">
        <v>42</v>
      </c>
      <c r="D22" s="23">
        <v>0</v>
      </c>
      <c r="E22" s="23">
        <v>0</v>
      </c>
      <c r="F22" s="23">
        <v>0</v>
      </c>
      <c r="G22" s="23">
        <v>0</v>
      </c>
      <c r="H22" s="23">
        <v>47.8</v>
      </c>
      <c r="I22" s="23">
        <v>0</v>
      </c>
      <c r="J22" s="23">
        <v>0</v>
      </c>
      <c r="K22" s="23">
        <v>0</v>
      </c>
      <c r="L22" s="23">
        <v>1750.2</v>
      </c>
      <c r="M22" s="23">
        <v>0</v>
      </c>
      <c r="N22" s="23">
        <v>0</v>
      </c>
      <c r="O22" s="23">
        <v>0</v>
      </c>
      <c r="P22" s="23">
        <v>72.3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  <c r="AU22" s="23">
        <v>0</v>
      </c>
      <c r="AV22" s="23">
        <v>0</v>
      </c>
      <c r="AW22" s="23">
        <v>0</v>
      </c>
      <c r="AX22" s="23">
        <v>0</v>
      </c>
      <c r="AY22" s="23">
        <v>0</v>
      </c>
      <c r="AZ22" s="23">
        <v>0</v>
      </c>
      <c r="BA22" s="23">
        <v>0</v>
      </c>
      <c r="BB22" s="23">
        <v>0</v>
      </c>
      <c r="BC22" s="23">
        <v>0</v>
      </c>
      <c r="BD22" s="23">
        <v>1870.3</v>
      </c>
      <c r="BE22" s="51">
        <v>102</v>
      </c>
      <c r="BF22" s="23">
        <v>0</v>
      </c>
      <c r="BG22" s="23">
        <v>0</v>
      </c>
      <c r="BH22" s="23">
        <v>0</v>
      </c>
      <c r="BI22" s="23">
        <v>0</v>
      </c>
      <c r="BJ22" s="23">
        <v>0</v>
      </c>
      <c r="BK22" s="23">
        <v>0</v>
      </c>
      <c r="BL22" s="23">
        <v>0</v>
      </c>
      <c r="BM22" s="23">
        <v>0</v>
      </c>
      <c r="BN22" s="23">
        <v>102</v>
      </c>
      <c r="BO22" s="23">
        <v>1972.3</v>
      </c>
    </row>
    <row r="23" spans="1:67" ht="12.75" customHeight="1">
      <c r="A23" s="14"/>
      <c r="B23" s="18"/>
      <c r="C23" s="21" t="s">
        <v>43</v>
      </c>
      <c r="D23" s="24">
        <v>0</v>
      </c>
      <c r="E23" s="24">
        <v>0</v>
      </c>
      <c r="F23" s="24">
        <v>0</v>
      </c>
      <c r="G23" s="24">
        <v>0</v>
      </c>
      <c r="H23" s="24">
        <v>8531.7</v>
      </c>
      <c r="I23" s="24">
        <v>0</v>
      </c>
      <c r="J23" s="24">
        <v>0</v>
      </c>
      <c r="K23" s="24">
        <v>0</v>
      </c>
      <c r="L23" s="24">
        <v>3726.9</v>
      </c>
      <c r="M23" s="24">
        <v>0</v>
      </c>
      <c r="N23" s="24">
        <v>0</v>
      </c>
      <c r="O23" s="24">
        <v>0</v>
      </c>
      <c r="P23" s="24">
        <v>797.5</v>
      </c>
      <c r="Q23" s="24">
        <v>339.7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39.7</v>
      </c>
      <c r="AO23" s="24">
        <v>4331.6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24">
        <v>0</v>
      </c>
      <c r="AY23" s="24">
        <v>43.7</v>
      </c>
      <c r="AZ23" s="24">
        <v>116</v>
      </c>
      <c r="BA23" s="24">
        <v>200.8</v>
      </c>
      <c r="BB23" s="24">
        <v>127.6</v>
      </c>
      <c r="BC23" s="24">
        <v>21.3</v>
      </c>
      <c r="BD23" s="24">
        <v>18276.5</v>
      </c>
      <c r="BE23" s="52">
        <v>25975</v>
      </c>
      <c r="BF23" s="24">
        <v>0</v>
      </c>
      <c r="BG23" s="24">
        <v>0</v>
      </c>
      <c r="BH23" s="24">
        <v>358.5</v>
      </c>
      <c r="BI23" s="24">
        <v>358.5</v>
      </c>
      <c r="BJ23" s="24">
        <v>17564.3</v>
      </c>
      <c r="BK23" s="24">
        <v>15593.3</v>
      </c>
      <c r="BL23" s="24">
        <v>1914</v>
      </c>
      <c r="BM23" s="24">
        <v>57</v>
      </c>
      <c r="BN23" s="24">
        <v>43897.8</v>
      </c>
      <c r="BO23" s="24">
        <v>62174.3</v>
      </c>
    </row>
    <row r="24" spans="1:67" ht="12.75" customHeight="1">
      <c r="A24" s="12"/>
      <c r="B24" s="16"/>
      <c r="C24" s="19" t="s">
        <v>39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601.7</v>
      </c>
      <c r="J24" s="22">
        <v>0</v>
      </c>
      <c r="K24" s="22">
        <v>0</v>
      </c>
      <c r="L24" s="22">
        <v>0</v>
      </c>
      <c r="M24" s="22">
        <v>0</v>
      </c>
      <c r="N24" s="22">
        <v>13.1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307.5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6.1</v>
      </c>
      <c r="AZ24" s="22">
        <v>13.9</v>
      </c>
      <c r="BA24" s="22">
        <v>25.6</v>
      </c>
      <c r="BB24" s="22">
        <v>6.9</v>
      </c>
      <c r="BC24" s="22">
        <v>2.2</v>
      </c>
      <c r="BD24" s="22">
        <v>977</v>
      </c>
      <c r="BE24" s="50">
        <v>1024.3</v>
      </c>
      <c r="BF24" s="22">
        <v>0</v>
      </c>
      <c r="BG24" s="22">
        <v>0</v>
      </c>
      <c r="BH24" s="22">
        <v>1967.3</v>
      </c>
      <c r="BI24" s="22">
        <v>1967.3</v>
      </c>
      <c r="BJ24" s="22">
        <v>55200.6</v>
      </c>
      <c r="BK24" s="22">
        <v>44048.2</v>
      </c>
      <c r="BL24" s="22">
        <v>10108</v>
      </c>
      <c r="BM24" s="22">
        <v>1044.4</v>
      </c>
      <c r="BN24" s="22">
        <v>58192.2</v>
      </c>
      <c r="BO24" s="22">
        <v>59169.2</v>
      </c>
    </row>
    <row r="25" spans="1:67" ht="12.75" customHeight="1">
      <c r="A25" s="13">
        <v>6</v>
      </c>
      <c r="B25" s="17" t="s">
        <v>47</v>
      </c>
      <c r="C25" s="20" t="s">
        <v>41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919.4</v>
      </c>
      <c r="J25" s="23">
        <v>0</v>
      </c>
      <c r="K25" s="23">
        <v>0</v>
      </c>
      <c r="L25" s="23">
        <v>0</v>
      </c>
      <c r="M25" s="23">
        <v>0</v>
      </c>
      <c r="N25" s="23">
        <v>21.5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345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  <c r="AU25" s="23">
        <v>0</v>
      </c>
      <c r="AV25" s="23">
        <v>0</v>
      </c>
      <c r="AW25" s="23">
        <v>0</v>
      </c>
      <c r="AX25" s="23">
        <v>0</v>
      </c>
      <c r="AY25" s="23">
        <v>0.9</v>
      </c>
      <c r="AZ25" s="23">
        <v>8.7</v>
      </c>
      <c r="BA25" s="23">
        <v>6.2</v>
      </c>
      <c r="BB25" s="23">
        <v>3.4</v>
      </c>
      <c r="BC25" s="23">
        <v>0</v>
      </c>
      <c r="BD25" s="23">
        <v>1305.1</v>
      </c>
      <c r="BE25" s="51">
        <v>2039.7</v>
      </c>
      <c r="BF25" s="23">
        <v>0</v>
      </c>
      <c r="BG25" s="23">
        <v>0</v>
      </c>
      <c r="BH25" s="23">
        <v>0</v>
      </c>
      <c r="BI25" s="23">
        <v>0</v>
      </c>
      <c r="BJ25" s="23">
        <v>0</v>
      </c>
      <c r="BK25" s="23">
        <v>0</v>
      </c>
      <c r="BL25" s="23">
        <v>0</v>
      </c>
      <c r="BM25" s="23">
        <v>0</v>
      </c>
      <c r="BN25" s="23">
        <v>2039.7</v>
      </c>
      <c r="BO25" s="23">
        <v>3344.8</v>
      </c>
    </row>
    <row r="26" spans="1:67" ht="12.75" customHeight="1">
      <c r="A26" s="13"/>
      <c r="B26" s="17" t="s">
        <v>48</v>
      </c>
      <c r="C26" s="20" t="s">
        <v>42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2986.4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  <c r="AU26" s="23">
        <v>0</v>
      </c>
      <c r="AV26" s="23">
        <v>0</v>
      </c>
      <c r="AW26" s="23">
        <v>0</v>
      </c>
      <c r="AX26" s="23">
        <v>0</v>
      </c>
      <c r="AY26" s="23">
        <v>0</v>
      </c>
      <c r="AZ26" s="23">
        <v>0</v>
      </c>
      <c r="BA26" s="23">
        <v>0</v>
      </c>
      <c r="BB26" s="23">
        <v>0</v>
      </c>
      <c r="BC26" s="23">
        <v>0</v>
      </c>
      <c r="BD26" s="23">
        <v>2986.4</v>
      </c>
      <c r="BE26" s="51">
        <v>725</v>
      </c>
      <c r="BF26" s="23">
        <v>0</v>
      </c>
      <c r="BG26" s="23">
        <v>0</v>
      </c>
      <c r="BH26" s="23">
        <v>0</v>
      </c>
      <c r="BI26" s="23">
        <v>0</v>
      </c>
      <c r="BJ26" s="23">
        <v>0</v>
      </c>
      <c r="BK26" s="23">
        <v>0</v>
      </c>
      <c r="BL26" s="23">
        <v>0</v>
      </c>
      <c r="BM26" s="23">
        <v>0</v>
      </c>
      <c r="BN26" s="23">
        <v>725</v>
      </c>
      <c r="BO26" s="23">
        <v>3711.4</v>
      </c>
    </row>
    <row r="27" spans="1:67" ht="12.75" customHeight="1">
      <c r="A27" s="14"/>
      <c r="B27" s="18"/>
      <c r="C27" s="21" t="s">
        <v>43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4507.5</v>
      </c>
      <c r="J27" s="24">
        <v>0</v>
      </c>
      <c r="K27" s="24">
        <v>0</v>
      </c>
      <c r="L27" s="24">
        <v>0</v>
      </c>
      <c r="M27" s="24">
        <v>0</v>
      </c>
      <c r="N27" s="24">
        <v>34.6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652.5</v>
      </c>
      <c r="AP27" s="24">
        <v>0</v>
      </c>
      <c r="AQ27" s="24">
        <v>0</v>
      </c>
      <c r="AR27" s="24">
        <v>0</v>
      </c>
      <c r="AS27" s="24">
        <v>0</v>
      </c>
      <c r="AT27" s="24">
        <v>0</v>
      </c>
      <c r="AU27" s="24">
        <v>0</v>
      </c>
      <c r="AV27" s="24">
        <v>0</v>
      </c>
      <c r="AW27" s="24">
        <v>0</v>
      </c>
      <c r="AX27" s="24">
        <v>0</v>
      </c>
      <c r="AY27" s="24">
        <v>7</v>
      </c>
      <c r="AZ27" s="24">
        <v>22.6</v>
      </c>
      <c r="BA27" s="24">
        <v>31.8</v>
      </c>
      <c r="BB27" s="24">
        <v>10.3</v>
      </c>
      <c r="BC27" s="24">
        <v>2.2</v>
      </c>
      <c r="BD27" s="24">
        <v>5268.5</v>
      </c>
      <c r="BE27" s="52">
        <v>3789</v>
      </c>
      <c r="BF27" s="24">
        <v>0</v>
      </c>
      <c r="BG27" s="24">
        <v>0</v>
      </c>
      <c r="BH27" s="24">
        <v>1967.3</v>
      </c>
      <c r="BI27" s="24">
        <v>1967.3</v>
      </c>
      <c r="BJ27" s="24">
        <v>55200.6</v>
      </c>
      <c r="BK27" s="24">
        <v>44048.2</v>
      </c>
      <c r="BL27" s="24">
        <v>10108</v>
      </c>
      <c r="BM27" s="24">
        <v>1044.4</v>
      </c>
      <c r="BN27" s="24">
        <v>60956.9</v>
      </c>
      <c r="BO27" s="24">
        <v>66225.4</v>
      </c>
    </row>
    <row r="28" spans="1:67" ht="12.75" customHeight="1">
      <c r="A28" s="12"/>
      <c r="B28" s="16"/>
      <c r="C28" s="19" t="s">
        <v>39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8.2</v>
      </c>
      <c r="K28" s="22">
        <v>185.9</v>
      </c>
      <c r="L28" s="22">
        <v>60.4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22</v>
      </c>
      <c r="AO28" s="22">
        <v>215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5.6</v>
      </c>
      <c r="AZ28" s="22">
        <v>12.8</v>
      </c>
      <c r="BA28" s="22">
        <v>19.8</v>
      </c>
      <c r="BB28" s="22">
        <v>6.6</v>
      </c>
      <c r="BC28" s="22">
        <v>1.2</v>
      </c>
      <c r="BD28" s="22">
        <v>537.5</v>
      </c>
      <c r="BE28" s="50">
        <v>869.4</v>
      </c>
      <c r="BF28" s="22">
        <v>0</v>
      </c>
      <c r="BG28" s="22">
        <v>0</v>
      </c>
      <c r="BH28" s="22">
        <v>163.3</v>
      </c>
      <c r="BI28" s="22">
        <v>163.3</v>
      </c>
      <c r="BJ28" s="22">
        <v>11774.7</v>
      </c>
      <c r="BK28" s="22">
        <v>10668.7</v>
      </c>
      <c r="BL28" s="22">
        <v>1081</v>
      </c>
      <c r="BM28" s="22">
        <v>25</v>
      </c>
      <c r="BN28" s="22">
        <v>12807.4</v>
      </c>
      <c r="BO28" s="22">
        <v>13344.9</v>
      </c>
    </row>
    <row r="29" spans="1:67" ht="12.75" customHeight="1">
      <c r="A29" s="13">
        <v>7</v>
      </c>
      <c r="B29" s="17" t="s">
        <v>2</v>
      </c>
      <c r="C29" s="20" t="s">
        <v>41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295.1</v>
      </c>
      <c r="K29" s="23">
        <v>7.400000000000006</v>
      </c>
      <c r="L29" s="23">
        <v>20.5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51.1</v>
      </c>
      <c r="AO29" s="23">
        <v>661.2</v>
      </c>
      <c r="AP29" s="23">
        <v>0</v>
      </c>
      <c r="AQ29" s="23">
        <v>0</v>
      </c>
      <c r="AR29" s="23">
        <v>0</v>
      </c>
      <c r="AS29" s="23">
        <v>0</v>
      </c>
      <c r="AT29" s="23">
        <v>0</v>
      </c>
      <c r="AU29" s="23">
        <v>0</v>
      </c>
      <c r="AV29" s="23">
        <v>0</v>
      </c>
      <c r="AW29" s="23">
        <v>0</v>
      </c>
      <c r="AX29" s="23">
        <v>0</v>
      </c>
      <c r="AY29" s="23">
        <v>13.3</v>
      </c>
      <c r="AZ29" s="23">
        <v>30.8</v>
      </c>
      <c r="BA29" s="23">
        <v>63</v>
      </c>
      <c r="BB29" s="23">
        <v>12.3</v>
      </c>
      <c r="BC29" s="23">
        <v>2.3</v>
      </c>
      <c r="BD29" s="23">
        <v>1157</v>
      </c>
      <c r="BE29" s="51">
        <v>9021.2</v>
      </c>
      <c r="BF29" s="23">
        <v>0</v>
      </c>
      <c r="BG29" s="23">
        <v>0</v>
      </c>
      <c r="BH29" s="23">
        <v>0</v>
      </c>
      <c r="BI29" s="23">
        <v>0</v>
      </c>
      <c r="BJ29" s="23">
        <v>0</v>
      </c>
      <c r="BK29" s="23">
        <v>0</v>
      </c>
      <c r="BL29" s="23">
        <v>0</v>
      </c>
      <c r="BM29" s="23">
        <v>0</v>
      </c>
      <c r="BN29" s="23">
        <v>9021.2</v>
      </c>
      <c r="BO29" s="23">
        <v>10178.2</v>
      </c>
    </row>
    <row r="30" spans="1:67" ht="12.75" customHeight="1">
      <c r="A30" s="13"/>
      <c r="B30" s="17"/>
      <c r="C30" s="20" t="s">
        <v>42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157.2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  <c r="AU30" s="23">
        <v>0</v>
      </c>
      <c r="AV30" s="23">
        <v>0</v>
      </c>
      <c r="AW30" s="23">
        <v>0</v>
      </c>
      <c r="AX30" s="23">
        <v>0</v>
      </c>
      <c r="AY30" s="23">
        <v>0</v>
      </c>
      <c r="AZ30" s="23">
        <v>0</v>
      </c>
      <c r="BA30" s="23">
        <v>0</v>
      </c>
      <c r="BB30" s="23">
        <v>0</v>
      </c>
      <c r="BC30" s="23">
        <v>0</v>
      </c>
      <c r="BD30" s="23">
        <v>157.2</v>
      </c>
      <c r="BE30" s="51">
        <v>1065.4</v>
      </c>
      <c r="BF30" s="23">
        <v>0</v>
      </c>
      <c r="BG30" s="23">
        <v>0</v>
      </c>
      <c r="BH30" s="23">
        <v>0</v>
      </c>
      <c r="BI30" s="23">
        <v>0</v>
      </c>
      <c r="BJ30" s="23">
        <v>0</v>
      </c>
      <c r="BK30" s="23">
        <v>0</v>
      </c>
      <c r="BL30" s="23">
        <v>0</v>
      </c>
      <c r="BM30" s="23">
        <v>0</v>
      </c>
      <c r="BN30" s="23">
        <v>1065.4</v>
      </c>
      <c r="BO30" s="23">
        <v>1222.6</v>
      </c>
    </row>
    <row r="31" spans="1:67" ht="12.75" customHeight="1">
      <c r="A31" s="14"/>
      <c r="B31" s="18"/>
      <c r="C31" s="21" t="s">
        <v>43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460.5</v>
      </c>
      <c r="K31" s="24">
        <v>193.3</v>
      </c>
      <c r="L31" s="24">
        <v>80.9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73.1</v>
      </c>
      <c r="AO31" s="24">
        <v>876.2</v>
      </c>
      <c r="AP31" s="24">
        <v>0</v>
      </c>
      <c r="AQ31" s="24">
        <v>0</v>
      </c>
      <c r="AR31" s="24">
        <v>0</v>
      </c>
      <c r="AS31" s="24">
        <v>0</v>
      </c>
      <c r="AT31" s="24">
        <v>0</v>
      </c>
      <c r="AU31" s="24">
        <v>0</v>
      </c>
      <c r="AV31" s="24">
        <v>0</v>
      </c>
      <c r="AW31" s="24">
        <v>0</v>
      </c>
      <c r="AX31" s="24">
        <v>0</v>
      </c>
      <c r="AY31" s="24">
        <v>18.9</v>
      </c>
      <c r="AZ31" s="24">
        <v>43.6</v>
      </c>
      <c r="BA31" s="24">
        <v>82.8</v>
      </c>
      <c r="BB31" s="24">
        <v>18.9</v>
      </c>
      <c r="BC31" s="24">
        <v>3.5</v>
      </c>
      <c r="BD31" s="24">
        <v>1851.7</v>
      </c>
      <c r="BE31" s="52">
        <v>10956</v>
      </c>
      <c r="BF31" s="24">
        <v>0</v>
      </c>
      <c r="BG31" s="24">
        <v>0</v>
      </c>
      <c r="BH31" s="24">
        <v>163.3</v>
      </c>
      <c r="BI31" s="24">
        <v>163.3</v>
      </c>
      <c r="BJ31" s="24">
        <v>11774.7</v>
      </c>
      <c r="BK31" s="24">
        <v>10668.7</v>
      </c>
      <c r="BL31" s="24">
        <v>1081</v>
      </c>
      <c r="BM31" s="24">
        <v>25</v>
      </c>
      <c r="BN31" s="24">
        <v>22894</v>
      </c>
      <c r="BO31" s="24">
        <v>24745.7</v>
      </c>
    </row>
    <row r="32" spans="1:67" ht="12.75" customHeight="1">
      <c r="A32" s="12"/>
      <c r="B32" s="16"/>
      <c r="C32" s="19" t="s">
        <v>39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12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0.3</v>
      </c>
      <c r="AO32" s="22">
        <v>991.3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16.5</v>
      </c>
      <c r="AZ32" s="22">
        <v>65.3</v>
      </c>
      <c r="BA32" s="22">
        <v>79.8</v>
      </c>
      <c r="BB32" s="22">
        <v>22.1</v>
      </c>
      <c r="BC32" s="22">
        <v>5.1</v>
      </c>
      <c r="BD32" s="22">
        <v>1192.4</v>
      </c>
      <c r="BE32" s="50">
        <v>7235.3</v>
      </c>
      <c r="BF32" s="22">
        <v>0</v>
      </c>
      <c r="BG32" s="22">
        <v>0</v>
      </c>
      <c r="BH32" s="22">
        <v>61.3</v>
      </c>
      <c r="BI32" s="22">
        <v>61.3</v>
      </c>
      <c r="BJ32" s="22">
        <v>5567</v>
      </c>
      <c r="BK32" s="22">
        <v>5243</v>
      </c>
      <c r="BL32" s="22">
        <v>246</v>
      </c>
      <c r="BM32" s="22">
        <v>78</v>
      </c>
      <c r="BN32" s="22">
        <v>12863.6</v>
      </c>
      <c r="BO32" s="22">
        <v>14056</v>
      </c>
    </row>
    <row r="33" spans="1:67" ht="12.75" customHeight="1">
      <c r="A33" s="13">
        <v>8</v>
      </c>
      <c r="B33" s="17" t="s">
        <v>3</v>
      </c>
      <c r="C33" s="20" t="s">
        <v>41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47.3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323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  <c r="AU33" s="23">
        <v>0</v>
      </c>
      <c r="AV33" s="23">
        <v>0</v>
      </c>
      <c r="AW33" s="23">
        <v>0</v>
      </c>
      <c r="AX33" s="23">
        <v>0</v>
      </c>
      <c r="AY33" s="23">
        <v>5.9</v>
      </c>
      <c r="AZ33" s="23">
        <v>5.3</v>
      </c>
      <c r="BA33" s="23">
        <v>11.4</v>
      </c>
      <c r="BB33" s="23">
        <v>3.5</v>
      </c>
      <c r="BC33" s="23">
        <v>0.6000000000000005</v>
      </c>
      <c r="BD33" s="23">
        <v>397</v>
      </c>
      <c r="BE33" s="51">
        <v>3308</v>
      </c>
      <c r="BF33" s="23">
        <v>0</v>
      </c>
      <c r="BG33" s="23">
        <v>0</v>
      </c>
      <c r="BH33" s="23">
        <v>0</v>
      </c>
      <c r="BI33" s="23">
        <v>0</v>
      </c>
      <c r="BJ33" s="23">
        <v>0</v>
      </c>
      <c r="BK33" s="23">
        <v>0</v>
      </c>
      <c r="BL33" s="23">
        <v>0</v>
      </c>
      <c r="BM33" s="23">
        <v>0</v>
      </c>
      <c r="BN33" s="23">
        <v>3308</v>
      </c>
      <c r="BO33" s="23">
        <v>3705</v>
      </c>
    </row>
    <row r="34" spans="1:67" ht="12.75" customHeight="1">
      <c r="A34" s="13"/>
      <c r="B34" s="17"/>
      <c r="C34" s="20" t="s">
        <v>42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23">
        <v>0</v>
      </c>
      <c r="AF34" s="23">
        <v>0</v>
      </c>
      <c r="AG34" s="23">
        <v>0</v>
      </c>
      <c r="AH34" s="23">
        <v>0</v>
      </c>
      <c r="AI34" s="23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35</v>
      </c>
      <c r="AP34" s="23">
        <v>0</v>
      </c>
      <c r="AQ34" s="23">
        <v>0</v>
      </c>
      <c r="AR34" s="23">
        <v>0</v>
      </c>
      <c r="AS34" s="23">
        <v>0</v>
      </c>
      <c r="AT34" s="23">
        <v>0</v>
      </c>
      <c r="AU34" s="23">
        <v>0</v>
      </c>
      <c r="AV34" s="23">
        <v>0</v>
      </c>
      <c r="AW34" s="23">
        <v>0</v>
      </c>
      <c r="AX34" s="23">
        <v>0</v>
      </c>
      <c r="AY34" s="23">
        <v>0</v>
      </c>
      <c r="AZ34" s="23">
        <v>0</v>
      </c>
      <c r="BA34" s="23">
        <v>0</v>
      </c>
      <c r="BB34" s="23">
        <v>0</v>
      </c>
      <c r="BC34" s="23">
        <v>0</v>
      </c>
      <c r="BD34" s="23">
        <v>35</v>
      </c>
      <c r="BE34" s="51">
        <v>125</v>
      </c>
      <c r="BF34" s="23">
        <v>0</v>
      </c>
      <c r="BG34" s="23">
        <v>0</v>
      </c>
      <c r="BH34" s="23">
        <v>0</v>
      </c>
      <c r="BI34" s="23">
        <v>0</v>
      </c>
      <c r="BJ34" s="23">
        <v>0</v>
      </c>
      <c r="BK34" s="23">
        <v>0</v>
      </c>
      <c r="BL34" s="23">
        <v>0</v>
      </c>
      <c r="BM34" s="23">
        <v>0</v>
      </c>
      <c r="BN34" s="23">
        <v>125</v>
      </c>
      <c r="BO34" s="23">
        <v>160</v>
      </c>
    </row>
    <row r="35" spans="1:67" ht="12.75" customHeight="1">
      <c r="A35" s="14"/>
      <c r="B35" s="18"/>
      <c r="C35" s="21" t="s">
        <v>43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59.3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0</v>
      </c>
      <c r="AN35" s="24">
        <v>0.3</v>
      </c>
      <c r="AO35" s="24">
        <v>1349.3</v>
      </c>
      <c r="AP35" s="24">
        <v>0</v>
      </c>
      <c r="AQ35" s="24">
        <v>0</v>
      </c>
      <c r="AR35" s="24">
        <v>0</v>
      </c>
      <c r="AS35" s="24">
        <v>0</v>
      </c>
      <c r="AT35" s="24">
        <v>0</v>
      </c>
      <c r="AU35" s="24">
        <v>0</v>
      </c>
      <c r="AV35" s="24">
        <v>0</v>
      </c>
      <c r="AW35" s="24">
        <v>0</v>
      </c>
      <c r="AX35" s="24">
        <v>0</v>
      </c>
      <c r="AY35" s="24">
        <v>22.4</v>
      </c>
      <c r="AZ35" s="24">
        <v>70.6</v>
      </c>
      <c r="BA35" s="24">
        <v>91.2</v>
      </c>
      <c r="BB35" s="24">
        <v>25.6</v>
      </c>
      <c r="BC35" s="24">
        <v>5.7</v>
      </c>
      <c r="BD35" s="24">
        <v>1624.4</v>
      </c>
      <c r="BE35" s="52">
        <v>10668.3</v>
      </c>
      <c r="BF35" s="24">
        <v>0</v>
      </c>
      <c r="BG35" s="24">
        <v>0</v>
      </c>
      <c r="BH35" s="24">
        <v>61.3</v>
      </c>
      <c r="BI35" s="24">
        <v>61.3</v>
      </c>
      <c r="BJ35" s="24">
        <v>5567</v>
      </c>
      <c r="BK35" s="24">
        <v>5243</v>
      </c>
      <c r="BL35" s="24">
        <v>246</v>
      </c>
      <c r="BM35" s="24">
        <v>78</v>
      </c>
      <c r="BN35" s="24">
        <v>16296.6</v>
      </c>
      <c r="BO35" s="24">
        <v>17921</v>
      </c>
    </row>
    <row r="36" spans="1:67" ht="12.75" customHeight="1">
      <c r="A36" s="12"/>
      <c r="B36" s="16"/>
      <c r="C36" s="19" t="s">
        <v>39</v>
      </c>
      <c r="D36" s="22">
        <v>0</v>
      </c>
      <c r="E36" s="22">
        <v>13255.4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3280.6</v>
      </c>
      <c r="L36" s="22">
        <v>92.4</v>
      </c>
      <c r="M36" s="22">
        <v>0</v>
      </c>
      <c r="N36" s="22">
        <v>265.4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v>0</v>
      </c>
      <c r="AN36" s="22">
        <v>1.3</v>
      </c>
      <c r="AO36" s="22">
        <v>275.7</v>
      </c>
      <c r="AP36" s="22">
        <v>0</v>
      </c>
      <c r="AQ36" s="22">
        <v>0</v>
      </c>
      <c r="AR36" s="22">
        <v>0</v>
      </c>
      <c r="AS36" s="22">
        <v>0</v>
      </c>
      <c r="AT36" s="22">
        <v>0</v>
      </c>
      <c r="AU36" s="22">
        <v>0</v>
      </c>
      <c r="AV36" s="22">
        <v>0</v>
      </c>
      <c r="AW36" s="22">
        <v>0</v>
      </c>
      <c r="AX36" s="22">
        <v>0</v>
      </c>
      <c r="AY36" s="22">
        <v>8.9</v>
      </c>
      <c r="AZ36" s="22">
        <v>21.5</v>
      </c>
      <c r="BA36" s="22">
        <v>15.3</v>
      </c>
      <c r="BB36" s="22">
        <v>6</v>
      </c>
      <c r="BC36" s="22">
        <v>0.6</v>
      </c>
      <c r="BD36" s="22">
        <v>17223.1</v>
      </c>
      <c r="BE36" s="50">
        <v>1865.4</v>
      </c>
      <c r="BF36" s="22">
        <v>0</v>
      </c>
      <c r="BG36" s="22">
        <v>0</v>
      </c>
      <c r="BH36" s="22">
        <v>334.2</v>
      </c>
      <c r="BI36" s="22">
        <v>334.2</v>
      </c>
      <c r="BJ36" s="22">
        <v>19047.7</v>
      </c>
      <c r="BK36" s="22">
        <v>17044.4</v>
      </c>
      <c r="BL36" s="22">
        <v>1726</v>
      </c>
      <c r="BM36" s="22">
        <v>277.3</v>
      </c>
      <c r="BN36" s="22">
        <v>21247.3</v>
      </c>
      <c r="BO36" s="22">
        <v>38470.4</v>
      </c>
    </row>
    <row r="37" spans="1:67" ht="12.75" customHeight="1">
      <c r="A37" s="13">
        <v>9</v>
      </c>
      <c r="B37" s="17" t="s">
        <v>4</v>
      </c>
      <c r="C37" s="20" t="s">
        <v>41</v>
      </c>
      <c r="D37" s="23">
        <v>0</v>
      </c>
      <c r="E37" s="23">
        <v>3713.9</v>
      </c>
      <c r="F37" s="23">
        <v>0</v>
      </c>
      <c r="G37" s="23">
        <v>0</v>
      </c>
      <c r="H37" s="23">
        <v>32.8</v>
      </c>
      <c r="I37" s="23">
        <v>0</v>
      </c>
      <c r="J37" s="23">
        <v>0</v>
      </c>
      <c r="K37" s="23">
        <v>577.4</v>
      </c>
      <c r="L37" s="23">
        <v>460</v>
      </c>
      <c r="M37" s="23">
        <v>0</v>
      </c>
      <c r="N37" s="23">
        <v>1428.6</v>
      </c>
      <c r="O37" s="23">
        <v>0</v>
      </c>
      <c r="P37" s="23">
        <v>0</v>
      </c>
      <c r="Q37" s="23">
        <v>0</v>
      </c>
      <c r="R37" s="23">
        <v>0</v>
      </c>
      <c r="S37" s="23">
        <v>390.3</v>
      </c>
      <c r="T37" s="23">
        <v>0</v>
      </c>
      <c r="U37" s="23">
        <v>0</v>
      </c>
      <c r="V37" s="23">
        <v>30.2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0</v>
      </c>
      <c r="AH37" s="23">
        <v>0</v>
      </c>
      <c r="AI37" s="23">
        <v>0</v>
      </c>
      <c r="AJ37" s="23">
        <v>0</v>
      </c>
      <c r="AK37" s="23">
        <v>0</v>
      </c>
      <c r="AL37" s="23">
        <v>0</v>
      </c>
      <c r="AM37" s="23">
        <v>0</v>
      </c>
      <c r="AN37" s="23">
        <v>3.8</v>
      </c>
      <c r="AO37" s="23">
        <v>1485.1</v>
      </c>
      <c r="AP37" s="23">
        <v>0</v>
      </c>
      <c r="AQ37" s="23">
        <v>0</v>
      </c>
      <c r="AR37" s="23">
        <v>0</v>
      </c>
      <c r="AS37" s="23">
        <v>0</v>
      </c>
      <c r="AT37" s="23">
        <v>0</v>
      </c>
      <c r="AU37" s="23">
        <v>0</v>
      </c>
      <c r="AV37" s="23">
        <v>0</v>
      </c>
      <c r="AW37" s="23">
        <v>0</v>
      </c>
      <c r="AX37" s="23">
        <v>0</v>
      </c>
      <c r="AY37" s="23">
        <v>32</v>
      </c>
      <c r="AZ37" s="23">
        <v>92.8</v>
      </c>
      <c r="BA37" s="23">
        <v>91.6</v>
      </c>
      <c r="BB37" s="23">
        <v>29.4</v>
      </c>
      <c r="BC37" s="23">
        <v>5.3</v>
      </c>
      <c r="BD37" s="23">
        <v>8373.2</v>
      </c>
      <c r="BE37" s="51">
        <v>11862.4</v>
      </c>
      <c r="BF37" s="23">
        <v>0</v>
      </c>
      <c r="BG37" s="23">
        <v>0</v>
      </c>
      <c r="BH37" s="23">
        <v>0</v>
      </c>
      <c r="BI37" s="23">
        <v>0</v>
      </c>
      <c r="BJ37" s="23">
        <v>0</v>
      </c>
      <c r="BK37" s="23">
        <v>0</v>
      </c>
      <c r="BL37" s="23">
        <v>0</v>
      </c>
      <c r="BM37" s="23">
        <v>0</v>
      </c>
      <c r="BN37" s="23">
        <v>11862.4</v>
      </c>
      <c r="BO37" s="23">
        <v>20235.6</v>
      </c>
    </row>
    <row r="38" spans="1:67" ht="12.75" customHeight="1">
      <c r="A38" s="13"/>
      <c r="B38" s="17"/>
      <c r="C38" s="20" t="s">
        <v>42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5.9</v>
      </c>
      <c r="L38" s="23">
        <v>0</v>
      </c>
      <c r="M38" s="23">
        <v>0</v>
      </c>
      <c r="N38" s="23">
        <v>871.4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23">
        <v>0</v>
      </c>
      <c r="AG38" s="23">
        <v>0</v>
      </c>
      <c r="AH38" s="23">
        <v>0</v>
      </c>
      <c r="AI38" s="23">
        <v>0</v>
      </c>
      <c r="AJ38" s="23">
        <v>0</v>
      </c>
      <c r="AK38" s="23">
        <v>0</v>
      </c>
      <c r="AL38" s="23">
        <v>0</v>
      </c>
      <c r="AM38" s="23">
        <v>0</v>
      </c>
      <c r="AN38" s="23">
        <v>0</v>
      </c>
      <c r="AO38" s="23">
        <v>436.2</v>
      </c>
      <c r="AP38" s="23">
        <v>0</v>
      </c>
      <c r="AQ38" s="23">
        <v>0</v>
      </c>
      <c r="AR38" s="23">
        <v>0</v>
      </c>
      <c r="AS38" s="23">
        <v>0</v>
      </c>
      <c r="AT38" s="23">
        <v>0</v>
      </c>
      <c r="AU38" s="23">
        <v>0</v>
      </c>
      <c r="AV38" s="23">
        <v>0</v>
      </c>
      <c r="AW38" s="23">
        <v>0</v>
      </c>
      <c r="AX38" s="23">
        <v>0</v>
      </c>
      <c r="AY38" s="23">
        <v>0</v>
      </c>
      <c r="AZ38" s="23">
        <v>0</v>
      </c>
      <c r="BA38" s="23">
        <v>0</v>
      </c>
      <c r="BB38" s="23">
        <v>0</v>
      </c>
      <c r="BC38" s="23">
        <v>0</v>
      </c>
      <c r="BD38" s="23">
        <v>1313.5</v>
      </c>
      <c r="BE38" s="51">
        <v>2165.2</v>
      </c>
      <c r="BF38" s="23">
        <v>0</v>
      </c>
      <c r="BG38" s="23">
        <v>0</v>
      </c>
      <c r="BH38" s="23">
        <v>0</v>
      </c>
      <c r="BI38" s="23">
        <v>0</v>
      </c>
      <c r="BJ38" s="23">
        <v>0</v>
      </c>
      <c r="BK38" s="23">
        <v>0</v>
      </c>
      <c r="BL38" s="23">
        <v>0</v>
      </c>
      <c r="BM38" s="23">
        <v>0</v>
      </c>
      <c r="BN38" s="23">
        <v>2165.2</v>
      </c>
      <c r="BO38" s="23">
        <v>3478.7</v>
      </c>
    </row>
    <row r="39" spans="1:67" ht="12.75" customHeight="1">
      <c r="A39" s="14"/>
      <c r="B39" s="18"/>
      <c r="C39" s="21" t="s">
        <v>43</v>
      </c>
      <c r="D39" s="24">
        <v>0</v>
      </c>
      <c r="E39" s="24">
        <v>16969.3</v>
      </c>
      <c r="F39" s="24">
        <v>0</v>
      </c>
      <c r="G39" s="24">
        <v>0</v>
      </c>
      <c r="H39" s="24">
        <v>32.8</v>
      </c>
      <c r="I39" s="24">
        <v>0</v>
      </c>
      <c r="J39" s="24">
        <v>0</v>
      </c>
      <c r="K39" s="24">
        <v>3863.9</v>
      </c>
      <c r="L39" s="24">
        <v>552.4</v>
      </c>
      <c r="M39" s="24">
        <v>0</v>
      </c>
      <c r="N39" s="24">
        <v>2565.4</v>
      </c>
      <c r="O39" s="24">
        <v>0</v>
      </c>
      <c r="P39" s="24">
        <v>0</v>
      </c>
      <c r="Q39" s="24">
        <v>0</v>
      </c>
      <c r="R39" s="24">
        <v>0</v>
      </c>
      <c r="S39" s="24">
        <v>390.3</v>
      </c>
      <c r="T39" s="24">
        <v>0</v>
      </c>
      <c r="U39" s="24">
        <v>0</v>
      </c>
      <c r="V39" s="24">
        <v>30.2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0</v>
      </c>
      <c r="AE39" s="24">
        <v>0</v>
      </c>
      <c r="AF39" s="24">
        <v>0</v>
      </c>
      <c r="AG39" s="24">
        <v>0</v>
      </c>
      <c r="AH39" s="24">
        <v>0</v>
      </c>
      <c r="AI39" s="24">
        <v>0</v>
      </c>
      <c r="AJ39" s="24">
        <v>0</v>
      </c>
      <c r="AK39" s="24">
        <v>0</v>
      </c>
      <c r="AL39" s="24">
        <v>0</v>
      </c>
      <c r="AM39" s="24">
        <v>0</v>
      </c>
      <c r="AN39" s="24">
        <v>5.1</v>
      </c>
      <c r="AO39" s="24">
        <v>2197</v>
      </c>
      <c r="AP39" s="24">
        <v>0</v>
      </c>
      <c r="AQ39" s="24">
        <v>0</v>
      </c>
      <c r="AR39" s="24">
        <v>0</v>
      </c>
      <c r="AS39" s="24">
        <v>0</v>
      </c>
      <c r="AT39" s="24">
        <v>0</v>
      </c>
      <c r="AU39" s="24">
        <v>0</v>
      </c>
      <c r="AV39" s="24">
        <v>0</v>
      </c>
      <c r="AW39" s="24">
        <v>0</v>
      </c>
      <c r="AX39" s="24">
        <v>0</v>
      </c>
      <c r="AY39" s="24">
        <v>40.9</v>
      </c>
      <c r="AZ39" s="24">
        <v>114.3</v>
      </c>
      <c r="BA39" s="24">
        <v>106.9</v>
      </c>
      <c r="BB39" s="24">
        <v>35.4</v>
      </c>
      <c r="BC39" s="24">
        <v>5.9</v>
      </c>
      <c r="BD39" s="24">
        <v>26909.8</v>
      </c>
      <c r="BE39" s="52">
        <v>15893</v>
      </c>
      <c r="BF39" s="24">
        <v>0</v>
      </c>
      <c r="BG39" s="24">
        <v>0</v>
      </c>
      <c r="BH39" s="24">
        <v>334.2</v>
      </c>
      <c r="BI39" s="24">
        <v>334.2</v>
      </c>
      <c r="BJ39" s="24">
        <v>19047.7</v>
      </c>
      <c r="BK39" s="24">
        <v>17044.4</v>
      </c>
      <c r="BL39" s="24">
        <v>1726</v>
      </c>
      <c r="BM39" s="24">
        <v>277.3</v>
      </c>
      <c r="BN39" s="24">
        <v>35274.9</v>
      </c>
      <c r="BO39" s="24">
        <v>62184.7</v>
      </c>
    </row>
    <row r="40" spans="1:67" ht="12.75" customHeight="1">
      <c r="A40" s="12"/>
      <c r="B40" s="16"/>
      <c r="C40" s="19" t="s">
        <v>39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4312.5</v>
      </c>
      <c r="N40" s="22">
        <v>15.2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v>0</v>
      </c>
      <c r="AD40" s="22">
        <v>0</v>
      </c>
      <c r="AE40" s="22">
        <v>0</v>
      </c>
      <c r="AF40" s="22">
        <v>0</v>
      </c>
      <c r="AG40" s="22">
        <v>0</v>
      </c>
      <c r="AH40" s="22">
        <v>0</v>
      </c>
      <c r="AI40" s="22">
        <v>0</v>
      </c>
      <c r="AJ40" s="22">
        <v>0</v>
      </c>
      <c r="AK40" s="22">
        <v>0</v>
      </c>
      <c r="AL40" s="22">
        <v>0</v>
      </c>
      <c r="AM40" s="22">
        <v>0</v>
      </c>
      <c r="AN40" s="22">
        <v>0</v>
      </c>
      <c r="AO40" s="22">
        <v>133.6</v>
      </c>
      <c r="AP40" s="22">
        <v>0</v>
      </c>
      <c r="AQ40" s="22">
        <v>0</v>
      </c>
      <c r="AR40" s="22">
        <v>0</v>
      </c>
      <c r="AS40" s="22">
        <v>0</v>
      </c>
      <c r="AT40" s="22">
        <v>0</v>
      </c>
      <c r="AU40" s="22">
        <v>0</v>
      </c>
      <c r="AV40" s="22">
        <v>0</v>
      </c>
      <c r="AW40" s="22">
        <v>0</v>
      </c>
      <c r="AX40" s="22">
        <v>0.1</v>
      </c>
      <c r="AY40" s="22">
        <v>0</v>
      </c>
      <c r="AZ40" s="22">
        <v>0</v>
      </c>
      <c r="BA40" s="22">
        <v>0</v>
      </c>
      <c r="BB40" s="22">
        <v>0.1</v>
      </c>
      <c r="BC40" s="22">
        <v>0</v>
      </c>
      <c r="BD40" s="22">
        <v>4461.5</v>
      </c>
      <c r="BE40" s="50">
        <v>267</v>
      </c>
      <c r="BF40" s="22">
        <v>0</v>
      </c>
      <c r="BG40" s="22">
        <v>0</v>
      </c>
      <c r="BH40" s="22">
        <v>886.2</v>
      </c>
      <c r="BI40" s="22">
        <v>886.2</v>
      </c>
      <c r="BJ40" s="22">
        <v>17881.8</v>
      </c>
      <c r="BK40" s="22">
        <v>10114.8</v>
      </c>
      <c r="BL40" s="22">
        <v>4503</v>
      </c>
      <c r="BM40" s="22">
        <v>3264</v>
      </c>
      <c r="BN40" s="22">
        <v>19035</v>
      </c>
      <c r="BO40" s="22">
        <v>23496.5</v>
      </c>
    </row>
    <row r="41" spans="1:67" ht="12.75" customHeight="1">
      <c r="A41" s="13">
        <v>10</v>
      </c>
      <c r="B41" s="17" t="s">
        <v>5</v>
      </c>
      <c r="C41" s="20" t="s">
        <v>41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302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23">
        <v>0</v>
      </c>
      <c r="AE41" s="23">
        <v>0</v>
      </c>
      <c r="AF41" s="23">
        <v>0</v>
      </c>
      <c r="AG41" s="23">
        <v>0</v>
      </c>
      <c r="AH41" s="23">
        <v>0</v>
      </c>
      <c r="AI41" s="23">
        <v>0</v>
      </c>
      <c r="AJ41" s="23">
        <v>0</v>
      </c>
      <c r="AK41" s="23">
        <v>0</v>
      </c>
      <c r="AL41" s="23">
        <v>0</v>
      </c>
      <c r="AM41" s="23">
        <v>0</v>
      </c>
      <c r="AN41" s="23">
        <v>0</v>
      </c>
      <c r="AO41" s="23">
        <v>499</v>
      </c>
      <c r="AP41" s="23">
        <v>0</v>
      </c>
      <c r="AQ41" s="23">
        <v>0</v>
      </c>
      <c r="AR41" s="23">
        <v>0</v>
      </c>
      <c r="AS41" s="23">
        <v>0</v>
      </c>
      <c r="AT41" s="23">
        <v>0</v>
      </c>
      <c r="AU41" s="23">
        <v>0</v>
      </c>
      <c r="AV41" s="23">
        <v>0</v>
      </c>
      <c r="AW41" s="23">
        <v>0</v>
      </c>
      <c r="AX41" s="23">
        <v>0.3</v>
      </c>
      <c r="AY41" s="23">
        <v>0</v>
      </c>
      <c r="AZ41" s="23">
        <v>0</v>
      </c>
      <c r="BA41" s="23">
        <v>0</v>
      </c>
      <c r="BB41" s="23">
        <v>0.2</v>
      </c>
      <c r="BC41" s="23">
        <v>0.1</v>
      </c>
      <c r="BD41" s="23">
        <v>801.6</v>
      </c>
      <c r="BE41" s="51">
        <v>1107.4</v>
      </c>
      <c r="BF41" s="23">
        <v>0</v>
      </c>
      <c r="BG41" s="23">
        <v>0</v>
      </c>
      <c r="BH41" s="23">
        <v>0</v>
      </c>
      <c r="BI41" s="23">
        <v>0</v>
      </c>
      <c r="BJ41" s="23">
        <v>0</v>
      </c>
      <c r="BK41" s="23">
        <v>0</v>
      </c>
      <c r="BL41" s="23">
        <v>0</v>
      </c>
      <c r="BM41" s="23">
        <v>0</v>
      </c>
      <c r="BN41" s="23">
        <v>1107.4</v>
      </c>
      <c r="BO41" s="23">
        <v>1909</v>
      </c>
    </row>
    <row r="42" spans="1:67" ht="12.75" customHeight="1">
      <c r="A42" s="13"/>
      <c r="B42" s="17"/>
      <c r="C42" s="20" t="s">
        <v>42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108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3">
        <v>0</v>
      </c>
      <c r="AA42" s="23">
        <v>0</v>
      </c>
      <c r="AB42" s="23">
        <v>0</v>
      </c>
      <c r="AC42" s="23">
        <v>0</v>
      </c>
      <c r="AD42" s="23">
        <v>0</v>
      </c>
      <c r="AE42" s="23">
        <v>0</v>
      </c>
      <c r="AF42" s="23">
        <v>0</v>
      </c>
      <c r="AG42" s="23">
        <v>0</v>
      </c>
      <c r="AH42" s="23">
        <v>0</v>
      </c>
      <c r="AI42" s="23">
        <v>0</v>
      </c>
      <c r="AJ42" s="23">
        <v>0</v>
      </c>
      <c r="AK42" s="23">
        <v>0</v>
      </c>
      <c r="AL42" s="23">
        <v>0</v>
      </c>
      <c r="AM42" s="23">
        <v>0</v>
      </c>
      <c r="AN42" s="23">
        <v>0</v>
      </c>
      <c r="AO42" s="23">
        <v>24.8</v>
      </c>
      <c r="AP42" s="23">
        <v>0</v>
      </c>
      <c r="AQ42" s="23">
        <v>0</v>
      </c>
      <c r="AR42" s="23">
        <v>0</v>
      </c>
      <c r="AS42" s="23">
        <v>0</v>
      </c>
      <c r="AT42" s="23">
        <v>0</v>
      </c>
      <c r="AU42" s="23">
        <v>0</v>
      </c>
      <c r="AV42" s="23">
        <v>0</v>
      </c>
      <c r="AW42" s="23">
        <v>0</v>
      </c>
      <c r="AX42" s="23">
        <v>0.1</v>
      </c>
      <c r="AY42" s="23">
        <v>0</v>
      </c>
      <c r="AZ42" s="23">
        <v>0</v>
      </c>
      <c r="BA42" s="23">
        <v>0</v>
      </c>
      <c r="BB42" s="23">
        <v>0</v>
      </c>
      <c r="BC42" s="23">
        <v>0</v>
      </c>
      <c r="BD42" s="23">
        <v>132.9</v>
      </c>
      <c r="BE42" s="51">
        <v>38</v>
      </c>
      <c r="BF42" s="23">
        <v>0</v>
      </c>
      <c r="BG42" s="23">
        <v>0</v>
      </c>
      <c r="BH42" s="23">
        <v>0</v>
      </c>
      <c r="BI42" s="23">
        <v>0</v>
      </c>
      <c r="BJ42" s="23">
        <v>0</v>
      </c>
      <c r="BK42" s="23">
        <v>0</v>
      </c>
      <c r="BL42" s="23">
        <v>0</v>
      </c>
      <c r="BM42" s="23">
        <v>0</v>
      </c>
      <c r="BN42" s="23">
        <v>38</v>
      </c>
      <c r="BO42" s="23">
        <v>170.9</v>
      </c>
    </row>
    <row r="43" spans="1:67" ht="12.75" customHeight="1">
      <c r="A43" s="14"/>
      <c r="B43" s="18"/>
      <c r="C43" s="21" t="s">
        <v>43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4312.5</v>
      </c>
      <c r="N43" s="24">
        <v>425.2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v>657.4</v>
      </c>
      <c r="AP43" s="24">
        <v>0</v>
      </c>
      <c r="AQ43" s="24">
        <v>0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v>0</v>
      </c>
      <c r="AX43" s="24">
        <v>0.5</v>
      </c>
      <c r="AY43" s="24">
        <v>0</v>
      </c>
      <c r="AZ43" s="24">
        <v>0</v>
      </c>
      <c r="BA43" s="24">
        <v>0</v>
      </c>
      <c r="BB43" s="24">
        <v>0.3</v>
      </c>
      <c r="BC43" s="24">
        <v>0.1</v>
      </c>
      <c r="BD43" s="24">
        <v>5396</v>
      </c>
      <c r="BE43" s="52">
        <v>1412.4</v>
      </c>
      <c r="BF43" s="24">
        <v>0</v>
      </c>
      <c r="BG43" s="24">
        <v>0</v>
      </c>
      <c r="BH43" s="24">
        <v>886.2</v>
      </c>
      <c r="BI43" s="24">
        <v>886.2</v>
      </c>
      <c r="BJ43" s="24">
        <v>17881.8</v>
      </c>
      <c r="BK43" s="24">
        <v>10114.8</v>
      </c>
      <c r="BL43" s="24">
        <v>4503</v>
      </c>
      <c r="BM43" s="24">
        <v>3264</v>
      </c>
      <c r="BN43" s="24">
        <v>20180.4</v>
      </c>
      <c r="BO43" s="24">
        <v>25576.4</v>
      </c>
    </row>
    <row r="44" spans="1:67" ht="12.75" customHeight="1">
      <c r="A44" s="12"/>
      <c r="B44" s="16"/>
      <c r="C44" s="19" t="s">
        <v>39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418.9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22">
        <v>0</v>
      </c>
      <c r="AI44" s="22">
        <v>0</v>
      </c>
      <c r="AJ44" s="22">
        <v>0</v>
      </c>
      <c r="AK44" s="22">
        <v>0</v>
      </c>
      <c r="AL44" s="22">
        <v>0</v>
      </c>
      <c r="AM44" s="22">
        <v>0</v>
      </c>
      <c r="AN44" s="22">
        <v>0</v>
      </c>
      <c r="AO44" s="22">
        <v>1288.9</v>
      </c>
      <c r="AP44" s="22">
        <v>0</v>
      </c>
      <c r="AQ44" s="22">
        <v>0</v>
      </c>
      <c r="AR44" s="22">
        <v>0</v>
      </c>
      <c r="AS44" s="22">
        <v>0</v>
      </c>
      <c r="AT44" s="22">
        <v>0</v>
      </c>
      <c r="AU44" s="22">
        <v>0</v>
      </c>
      <c r="AV44" s="22">
        <v>0</v>
      </c>
      <c r="AW44" s="22">
        <v>0</v>
      </c>
      <c r="AX44" s="22">
        <v>0.3</v>
      </c>
      <c r="AY44" s="22">
        <v>2.5</v>
      </c>
      <c r="AZ44" s="22">
        <v>3.4</v>
      </c>
      <c r="BA44" s="22">
        <v>9.4</v>
      </c>
      <c r="BB44" s="22">
        <v>1.1</v>
      </c>
      <c r="BC44" s="22">
        <v>6.9</v>
      </c>
      <c r="BD44" s="22">
        <v>1731.4</v>
      </c>
      <c r="BE44" s="50">
        <v>590.6</v>
      </c>
      <c r="BF44" s="22">
        <v>0</v>
      </c>
      <c r="BG44" s="22">
        <v>0</v>
      </c>
      <c r="BH44" s="22">
        <v>115.9</v>
      </c>
      <c r="BI44" s="22">
        <v>115.9</v>
      </c>
      <c r="BJ44" s="22">
        <v>27114.2</v>
      </c>
      <c r="BK44" s="22">
        <v>25526.2</v>
      </c>
      <c r="BL44" s="22">
        <v>963</v>
      </c>
      <c r="BM44" s="22">
        <v>625</v>
      </c>
      <c r="BN44" s="22">
        <v>27820.7</v>
      </c>
      <c r="BO44" s="22">
        <v>29552.1</v>
      </c>
    </row>
    <row r="45" spans="1:67" ht="12.75" customHeight="1">
      <c r="A45" s="13">
        <v>11</v>
      </c>
      <c r="B45" s="17" t="s">
        <v>6</v>
      </c>
      <c r="C45" s="20" t="s">
        <v>41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5751.9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  <c r="Z45" s="23">
        <v>0</v>
      </c>
      <c r="AA45" s="23">
        <v>0</v>
      </c>
      <c r="AB45" s="23">
        <v>0</v>
      </c>
      <c r="AC45" s="23">
        <v>0</v>
      </c>
      <c r="AD45" s="23">
        <v>0</v>
      </c>
      <c r="AE45" s="23">
        <v>0</v>
      </c>
      <c r="AF45" s="23">
        <v>0</v>
      </c>
      <c r="AG45" s="23">
        <v>0</v>
      </c>
      <c r="AH45" s="23">
        <v>0</v>
      </c>
      <c r="AI45" s="23">
        <v>0</v>
      </c>
      <c r="AJ45" s="23">
        <v>0</v>
      </c>
      <c r="AK45" s="23">
        <v>0</v>
      </c>
      <c r="AL45" s="23">
        <v>0</v>
      </c>
      <c r="AM45" s="23">
        <v>0</v>
      </c>
      <c r="AN45" s="23">
        <v>0</v>
      </c>
      <c r="AO45" s="23">
        <v>6528.3</v>
      </c>
      <c r="AP45" s="23">
        <v>0</v>
      </c>
      <c r="AQ45" s="23">
        <v>0</v>
      </c>
      <c r="AR45" s="23">
        <v>0</v>
      </c>
      <c r="AS45" s="23">
        <v>0</v>
      </c>
      <c r="AT45" s="23">
        <v>0</v>
      </c>
      <c r="AU45" s="23">
        <v>0</v>
      </c>
      <c r="AV45" s="23">
        <v>0</v>
      </c>
      <c r="AW45" s="23">
        <v>0</v>
      </c>
      <c r="AX45" s="23">
        <v>0.9</v>
      </c>
      <c r="AY45" s="23">
        <v>4.7</v>
      </c>
      <c r="AZ45" s="23">
        <v>10.6</v>
      </c>
      <c r="BA45" s="23">
        <v>31.4</v>
      </c>
      <c r="BB45" s="23">
        <v>2.4</v>
      </c>
      <c r="BC45" s="23">
        <v>32.5</v>
      </c>
      <c r="BD45" s="23">
        <v>12362.7</v>
      </c>
      <c r="BE45" s="51">
        <v>11408.7</v>
      </c>
      <c r="BF45" s="23">
        <v>0</v>
      </c>
      <c r="BG45" s="23">
        <v>0</v>
      </c>
      <c r="BH45" s="23">
        <v>0</v>
      </c>
      <c r="BI45" s="23">
        <v>0</v>
      </c>
      <c r="BJ45" s="23">
        <v>0</v>
      </c>
      <c r="BK45" s="23">
        <v>0</v>
      </c>
      <c r="BL45" s="23">
        <v>0</v>
      </c>
      <c r="BM45" s="23">
        <v>0</v>
      </c>
      <c r="BN45" s="23">
        <v>11408.7</v>
      </c>
      <c r="BO45" s="23">
        <v>23771.4</v>
      </c>
    </row>
    <row r="46" spans="1:67" ht="12.75" customHeight="1">
      <c r="A46" s="13"/>
      <c r="B46" s="17"/>
      <c r="C46" s="20" t="s">
        <v>42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694.2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3">
        <v>0</v>
      </c>
      <c r="AA46" s="23">
        <v>0</v>
      </c>
      <c r="AB46" s="23">
        <v>0</v>
      </c>
      <c r="AC46" s="23">
        <v>0</v>
      </c>
      <c r="AD46" s="23">
        <v>0</v>
      </c>
      <c r="AE46" s="23">
        <v>0</v>
      </c>
      <c r="AF46" s="23">
        <v>0</v>
      </c>
      <c r="AG46" s="23">
        <v>0</v>
      </c>
      <c r="AH46" s="23">
        <v>0</v>
      </c>
      <c r="AI46" s="23">
        <v>0</v>
      </c>
      <c r="AJ46" s="23">
        <v>0</v>
      </c>
      <c r="AK46" s="23">
        <v>0</v>
      </c>
      <c r="AL46" s="23">
        <v>0</v>
      </c>
      <c r="AM46" s="23">
        <v>0</v>
      </c>
      <c r="AN46" s="23">
        <v>0</v>
      </c>
      <c r="AO46" s="23">
        <v>376.7</v>
      </c>
      <c r="AP46" s="23">
        <v>0</v>
      </c>
      <c r="AQ46" s="23">
        <v>0</v>
      </c>
      <c r="AR46" s="23">
        <v>0</v>
      </c>
      <c r="AS46" s="23">
        <v>0</v>
      </c>
      <c r="AT46" s="23">
        <v>0</v>
      </c>
      <c r="AU46" s="23">
        <v>0</v>
      </c>
      <c r="AV46" s="23">
        <v>0</v>
      </c>
      <c r="AW46" s="23">
        <v>0</v>
      </c>
      <c r="AX46" s="23">
        <v>0</v>
      </c>
      <c r="AY46" s="23">
        <v>0</v>
      </c>
      <c r="AZ46" s="23">
        <v>0</v>
      </c>
      <c r="BA46" s="23">
        <v>0</v>
      </c>
      <c r="BB46" s="23">
        <v>0</v>
      </c>
      <c r="BC46" s="23">
        <v>0</v>
      </c>
      <c r="BD46" s="23">
        <v>1070.9</v>
      </c>
      <c r="BE46" s="51">
        <v>398.7</v>
      </c>
      <c r="BF46" s="23">
        <v>0</v>
      </c>
      <c r="BG46" s="23">
        <v>0</v>
      </c>
      <c r="BH46" s="23">
        <v>0</v>
      </c>
      <c r="BI46" s="23">
        <v>0</v>
      </c>
      <c r="BJ46" s="23">
        <v>0</v>
      </c>
      <c r="BK46" s="23">
        <v>0</v>
      </c>
      <c r="BL46" s="23">
        <v>0</v>
      </c>
      <c r="BM46" s="23">
        <v>0</v>
      </c>
      <c r="BN46" s="23">
        <v>398.7</v>
      </c>
      <c r="BO46" s="23">
        <v>1469.6</v>
      </c>
    </row>
    <row r="47" spans="1:67" ht="12.75" customHeight="1">
      <c r="A47" s="14"/>
      <c r="B47" s="18"/>
      <c r="C47" s="21" t="s">
        <v>43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6865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8193.9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  <c r="AX47" s="24">
        <v>1.2</v>
      </c>
      <c r="AY47" s="24">
        <v>7.2</v>
      </c>
      <c r="AZ47" s="24">
        <v>14</v>
      </c>
      <c r="BA47" s="24">
        <v>40.8</v>
      </c>
      <c r="BB47" s="24">
        <v>3.5</v>
      </c>
      <c r="BC47" s="24">
        <v>39.4</v>
      </c>
      <c r="BD47" s="24">
        <v>15165</v>
      </c>
      <c r="BE47" s="52">
        <v>12398</v>
      </c>
      <c r="BF47" s="24">
        <v>0</v>
      </c>
      <c r="BG47" s="24">
        <v>0</v>
      </c>
      <c r="BH47" s="24">
        <v>115.9</v>
      </c>
      <c r="BI47" s="24">
        <v>115.9</v>
      </c>
      <c r="BJ47" s="24">
        <v>27114.2</v>
      </c>
      <c r="BK47" s="24">
        <v>25526.2</v>
      </c>
      <c r="BL47" s="24">
        <v>963</v>
      </c>
      <c r="BM47" s="24">
        <v>625</v>
      </c>
      <c r="BN47" s="24">
        <v>39628.1</v>
      </c>
      <c r="BO47" s="24">
        <v>54793.1</v>
      </c>
    </row>
    <row r="48" spans="1:67" ht="12.75" customHeight="1">
      <c r="A48" s="12"/>
      <c r="B48" s="16"/>
      <c r="C48" s="19" t="s">
        <v>39</v>
      </c>
      <c r="D48" s="22">
        <v>21.6</v>
      </c>
      <c r="E48" s="22">
        <v>18.2</v>
      </c>
      <c r="F48" s="22">
        <v>1.2</v>
      </c>
      <c r="G48" s="22">
        <v>0</v>
      </c>
      <c r="H48" s="22">
        <v>2.1</v>
      </c>
      <c r="I48" s="22">
        <v>0</v>
      </c>
      <c r="J48" s="22">
        <v>0.8</v>
      </c>
      <c r="K48" s="22">
        <v>0.6</v>
      </c>
      <c r="L48" s="22">
        <v>1.6</v>
      </c>
      <c r="M48" s="22">
        <v>0.9</v>
      </c>
      <c r="N48" s="22">
        <v>0.3</v>
      </c>
      <c r="O48" s="22">
        <v>44.4</v>
      </c>
      <c r="P48" s="22">
        <v>64.2</v>
      </c>
      <c r="Q48" s="22">
        <v>163.2</v>
      </c>
      <c r="R48" s="22">
        <v>0</v>
      </c>
      <c r="S48" s="22">
        <v>8.2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0</v>
      </c>
      <c r="AD48" s="22">
        <v>2.5</v>
      </c>
      <c r="AE48" s="22">
        <v>14.8</v>
      </c>
      <c r="AF48" s="22">
        <v>0</v>
      </c>
      <c r="AG48" s="22">
        <v>34.6</v>
      </c>
      <c r="AH48" s="22">
        <v>0</v>
      </c>
      <c r="AI48" s="22">
        <v>39.4</v>
      </c>
      <c r="AJ48" s="22">
        <v>0</v>
      </c>
      <c r="AK48" s="22">
        <v>0</v>
      </c>
      <c r="AL48" s="22">
        <v>0</v>
      </c>
      <c r="AM48" s="22">
        <v>7.6</v>
      </c>
      <c r="AN48" s="22">
        <v>1.4</v>
      </c>
      <c r="AO48" s="22">
        <v>3.8</v>
      </c>
      <c r="AP48" s="22">
        <v>0</v>
      </c>
      <c r="AQ48" s="22">
        <v>0.7</v>
      </c>
      <c r="AR48" s="22">
        <v>0</v>
      </c>
      <c r="AS48" s="22">
        <v>0</v>
      </c>
      <c r="AT48" s="22">
        <v>0</v>
      </c>
      <c r="AU48" s="22">
        <v>0</v>
      </c>
      <c r="AV48" s="22">
        <v>0</v>
      </c>
      <c r="AW48" s="22">
        <v>0</v>
      </c>
      <c r="AX48" s="22">
        <v>0</v>
      </c>
      <c r="AY48" s="22">
        <v>0</v>
      </c>
      <c r="AZ48" s="22">
        <v>0</v>
      </c>
      <c r="BA48" s="22">
        <v>0</v>
      </c>
      <c r="BB48" s="22">
        <v>0</v>
      </c>
      <c r="BC48" s="22">
        <v>0</v>
      </c>
      <c r="BD48" s="22">
        <v>432.1</v>
      </c>
      <c r="BE48" s="50">
        <v>654.3</v>
      </c>
      <c r="BF48" s="22">
        <v>0</v>
      </c>
      <c r="BG48" s="22">
        <v>0</v>
      </c>
      <c r="BH48" s="22">
        <v>190</v>
      </c>
      <c r="BI48" s="22">
        <v>190</v>
      </c>
      <c r="BJ48" s="22">
        <v>6447.6</v>
      </c>
      <c r="BK48" s="22">
        <v>5345.6</v>
      </c>
      <c r="BL48" s="22">
        <v>930</v>
      </c>
      <c r="BM48" s="22">
        <v>172</v>
      </c>
      <c r="BN48" s="22">
        <v>7291.9</v>
      </c>
      <c r="BO48" s="22">
        <v>7724</v>
      </c>
    </row>
    <row r="49" spans="1:67" ht="12.75" customHeight="1">
      <c r="A49" s="13">
        <v>12</v>
      </c>
      <c r="B49" s="17" t="s">
        <v>7</v>
      </c>
      <c r="C49" s="20" t="s">
        <v>41</v>
      </c>
      <c r="D49" s="23">
        <v>0</v>
      </c>
      <c r="E49" s="23">
        <v>0</v>
      </c>
      <c r="F49" s="23">
        <v>0</v>
      </c>
      <c r="G49" s="23">
        <v>0</v>
      </c>
      <c r="H49" s="23">
        <v>5.5</v>
      </c>
      <c r="I49" s="23">
        <v>0</v>
      </c>
      <c r="J49" s="23">
        <v>0</v>
      </c>
      <c r="K49" s="23">
        <v>0.9</v>
      </c>
      <c r="L49" s="23">
        <v>0.3</v>
      </c>
      <c r="M49" s="23">
        <v>0</v>
      </c>
      <c r="N49" s="23">
        <v>2.2</v>
      </c>
      <c r="O49" s="23">
        <v>1686.5</v>
      </c>
      <c r="P49" s="23">
        <v>1992.3</v>
      </c>
      <c r="Q49" s="23">
        <v>97.3</v>
      </c>
      <c r="R49" s="23">
        <v>0</v>
      </c>
      <c r="S49" s="23">
        <v>1.8</v>
      </c>
      <c r="T49" s="23">
        <v>0</v>
      </c>
      <c r="U49" s="23">
        <v>0</v>
      </c>
      <c r="V49" s="23">
        <v>7</v>
      </c>
      <c r="W49" s="23">
        <v>110.3</v>
      </c>
      <c r="X49" s="23">
        <v>0</v>
      </c>
      <c r="Y49" s="23">
        <v>1.1</v>
      </c>
      <c r="Z49" s="23">
        <v>0</v>
      </c>
      <c r="AA49" s="23">
        <v>0</v>
      </c>
      <c r="AB49" s="23">
        <v>0</v>
      </c>
      <c r="AC49" s="23">
        <v>0</v>
      </c>
      <c r="AD49" s="23">
        <v>13.8</v>
      </c>
      <c r="AE49" s="23">
        <v>6.2</v>
      </c>
      <c r="AF49" s="23">
        <v>45.4</v>
      </c>
      <c r="AG49" s="23">
        <v>103.9</v>
      </c>
      <c r="AH49" s="23">
        <v>658.9</v>
      </c>
      <c r="AI49" s="23">
        <v>2089.8</v>
      </c>
      <c r="AJ49" s="23">
        <v>11.7</v>
      </c>
      <c r="AK49" s="23">
        <v>0</v>
      </c>
      <c r="AL49" s="23">
        <v>0.5</v>
      </c>
      <c r="AM49" s="23">
        <v>57.8</v>
      </c>
      <c r="AN49" s="23">
        <v>8.9</v>
      </c>
      <c r="AO49" s="23">
        <v>8.7</v>
      </c>
      <c r="AP49" s="23">
        <v>1</v>
      </c>
      <c r="AQ49" s="23">
        <v>3.6</v>
      </c>
      <c r="AR49" s="23">
        <v>0.3</v>
      </c>
      <c r="AS49" s="23">
        <v>2.1</v>
      </c>
      <c r="AT49" s="23">
        <v>1.7</v>
      </c>
      <c r="AU49" s="23">
        <v>0</v>
      </c>
      <c r="AV49" s="23">
        <v>0</v>
      </c>
      <c r="AW49" s="23">
        <v>0</v>
      </c>
      <c r="AX49" s="23">
        <v>0.6</v>
      </c>
      <c r="AY49" s="23">
        <v>18</v>
      </c>
      <c r="AZ49" s="23">
        <v>1.2</v>
      </c>
      <c r="BA49" s="23">
        <v>85.9</v>
      </c>
      <c r="BB49" s="23">
        <v>5.6</v>
      </c>
      <c r="BC49" s="23">
        <v>13.2</v>
      </c>
      <c r="BD49" s="23">
        <v>7044</v>
      </c>
      <c r="BE49" s="51">
        <v>3510.5</v>
      </c>
      <c r="BF49" s="23">
        <v>0</v>
      </c>
      <c r="BG49" s="23">
        <v>0</v>
      </c>
      <c r="BH49" s="23">
        <v>0</v>
      </c>
      <c r="BI49" s="23">
        <v>0</v>
      </c>
      <c r="BJ49" s="23">
        <v>0</v>
      </c>
      <c r="BK49" s="23">
        <v>0</v>
      </c>
      <c r="BL49" s="23">
        <v>0</v>
      </c>
      <c r="BM49" s="23">
        <v>0</v>
      </c>
      <c r="BN49" s="23">
        <v>3510.5</v>
      </c>
      <c r="BO49" s="23">
        <v>10554.5</v>
      </c>
    </row>
    <row r="50" spans="1:67" ht="12.75" customHeight="1">
      <c r="A50" s="13"/>
      <c r="B50" s="17"/>
      <c r="C50" s="20" t="s">
        <v>42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806.5</v>
      </c>
      <c r="P50" s="23">
        <v>105.4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18.7</v>
      </c>
      <c r="X50" s="23">
        <v>647.4</v>
      </c>
      <c r="Y50" s="23">
        <v>0</v>
      </c>
      <c r="Z50" s="23">
        <v>0</v>
      </c>
      <c r="AA50" s="23">
        <v>0</v>
      </c>
      <c r="AB50" s="23">
        <v>0</v>
      </c>
      <c r="AC50" s="23">
        <v>0</v>
      </c>
      <c r="AD50" s="23">
        <v>0</v>
      </c>
      <c r="AE50" s="23">
        <v>0</v>
      </c>
      <c r="AF50" s="23">
        <v>0</v>
      </c>
      <c r="AG50" s="23">
        <v>0</v>
      </c>
      <c r="AH50" s="23">
        <v>0</v>
      </c>
      <c r="AI50" s="23">
        <v>805.2</v>
      </c>
      <c r="AJ50" s="23">
        <v>0</v>
      </c>
      <c r="AK50" s="23">
        <v>0</v>
      </c>
      <c r="AL50" s="23">
        <v>0</v>
      </c>
      <c r="AM50" s="23">
        <v>0</v>
      </c>
      <c r="AN50" s="23">
        <v>0</v>
      </c>
      <c r="AO50" s="23">
        <v>0</v>
      </c>
      <c r="AP50" s="23">
        <v>0</v>
      </c>
      <c r="AQ50" s="23">
        <v>0</v>
      </c>
      <c r="AR50" s="23">
        <v>0</v>
      </c>
      <c r="AS50" s="23">
        <v>0</v>
      </c>
      <c r="AT50" s="23">
        <v>0</v>
      </c>
      <c r="AU50" s="23">
        <v>0</v>
      </c>
      <c r="AV50" s="23">
        <v>0</v>
      </c>
      <c r="AW50" s="23">
        <v>0</v>
      </c>
      <c r="AX50" s="23">
        <v>0</v>
      </c>
      <c r="AY50" s="23">
        <v>0</v>
      </c>
      <c r="AZ50" s="23">
        <v>0</v>
      </c>
      <c r="BA50" s="23">
        <v>0</v>
      </c>
      <c r="BB50" s="23">
        <v>0</v>
      </c>
      <c r="BC50" s="23">
        <v>0</v>
      </c>
      <c r="BD50" s="23">
        <v>2383.2</v>
      </c>
      <c r="BE50" s="51">
        <v>62.5</v>
      </c>
      <c r="BF50" s="23">
        <v>0</v>
      </c>
      <c r="BG50" s="23">
        <v>0</v>
      </c>
      <c r="BH50" s="23">
        <v>0</v>
      </c>
      <c r="BI50" s="23">
        <v>0</v>
      </c>
      <c r="BJ50" s="23">
        <v>0</v>
      </c>
      <c r="BK50" s="23">
        <v>0</v>
      </c>
      <c r="BL50" s="23">
        <v>0</v>
      </c>
      <c r="BM50" s="23">
        <v>0</v>
      </c>
      <c r="BN50" s="23">
        <v>62.5</v>
      </c>
      <c r="BO50" s="23">
        <v>2445.7</v>
      </c>
    </row>
    <row r="51" spans="1:67" ht="12.75" customHeight="1">
      <c r="A51" s="14"/>
      <c r="B51" s="18"/>
      <c r="C51" s="21" t="s">
        <v>43</v>
      </c>
      <c r="D51" s="24">
        <v>21.6</v>
      </c>
      <c r="E51" s="24">
        <v>18.2</v>
      </c>
      <c r="F51" s="24">
        <v>1.2</v>
      </c>
      <c r="G51" s="24">
        <v>0</v>
      </c>
      <c r="H51" s="24">
        <v>7.6</v>
      </c>
      <c r="I51" s="24">
        <v>0</v>
      </c>
      <c r="J51" s="24">
        <v>0.8</v>
      </c>
      <c r="K51" s="24">
        <v>1.5</v>
      </c>
      <c r="L51" s="24">
        <v>1.9</v>
      </c>
      <c r="M51" s="24">
        <v>0.9</v>
      </c>
      <c r="N51" s="24">
        <v>2.5</v>
      </c>
      <c r="O51" s="24">
        <v>2537.4</v>
      </c>
      <c r="P51" s="24">
        <v>2161.9</v>
      </c>
      <c r="Q51" s="24">
        <v>260.5</v>
      </c>
      <c r="R51" s="24">
        <v>0</v>
      </c>
      <c r="S51" s="24">
        <v>10</v>
      </c>
      <c r="T51" s="24">
        <v>0</v>
      </c>
      <c r="U51" s="24">
        <v>0</v>
      </c>
      <c r="V51" s="24">
        <v>7</v>
      </c>
      <c r="W51" s="24">
        <v>129</v>
      </c>
      <c r="X51" s="24">
        <v>647.4</v>
      </c>
      <c r="Y51" s="24">
        <v>1.1</v>
      </c>
      <c r="Z51" s="24">
        <v>0</v>
      </c>
      <c r="AA51" s="24">
        <v>0</v>
      </c>
      <c r="AB51" s="24">
        <v>0</v>
      </c>
      <c r="AC51" s="24">
        <v>0</v>
      </c>
      <c r="AD51" s="24">
        <v>16.3</v>
      </c>
      <c r="AE51" s="24">
        <v>21</v>
      </c>
      <c r="AF51" s="24">
        <v>45.4</v>
      </c>
      <c r="AG51" s="24">
        <v>138.5</v>
      </c>
      <c r="AH51" s="24">
        <v>658.9</v>
      </c>
      <c r="AI51" s="24">
        <v>2934.4</v>
      </c>
      <c r="AJ51" s="24">
        <v>11.7</v>
      </c>
      <c r="AK51" s="24">
        <v>0</v>
      </c>
      <c r="AL51" s="24">
        <v>0.5</v>
      </c>
      <c r="AM51" s="24">
        <v>65.4</v>
      </c>
      <c r="AN51" s="24">
        <v>10.3</v>
      </c>
      <c r="AO51" s="24">
        <v>12.5</v>
      </c>
      <c r="AP51" s="24">
        <v>1</v>
      </c>
      <c r="AQ51" s="24">
        <v>4.3</v>
      </c>
      <c r="AR51" s="24">
        <v>0.3</v>
      </c>
      <c r="AS51" s="24">
        <v>2.1</v>
      </c>
      <c r="AT51" s="24">
        <v>1.7</v>
      </c>
      <c r="AU51" s="24">
        <v>0</v>
      </c>
      <c r="AV51" s="24">
        <v>0</v>
      </c>
      <c r="AW51" s="24">
        <v>0</v>
      </c>
      <c r="AX51" s="24">
        <v>0.6</v>
      </c>
      <c r="AY51" s="24">
        <v>18</v>
      </c>
      <c r="AZ51" s="24">
        <v>1.2</v>
      </c>
      <c r="BA51" s="24">
        <v>85.9</v>
      </c>
      <c r="BB51" s="24">
        <v>5.6</v>
      </c>
      <c r="BC51" s="24">
        <v>13.2</v>
      </c>
      <c r="BD51" s="24">
        <v>9859.3</v>
      </c>
      <c r="BE51" s="52">
        <v>4227.3</v>
      </c>
      <c r="BF51" s="24">
        <v>0</v>
      </c>
      <c r="BG51" s="24">
        <v>0</v>
      </c>
      <c r="BH51" s="24">
        <v>190</v>
      </c>
      <c r="BI51" s="24">
        <v>190</v>
      </c>
      <c r="BJ51" s="24">
        <v>6447.6</v>
      </c>
      <c r="BK51" s="24">
        <v>5345.6</v>
      </c>
      <c r="BL51" s="24">
        <v>930</v>
      </c>
      <c r="BM51" s="24">
        <v>172</v>
      </c>
      <c r="BN51" s="24">
        <v>10864.9</v>
      </c>
      <c r="BO51" s="24">
        <v>20724.2</v>
      </c>
    </row>
    <row r="52" spans="1:67" ht="12.75" customHeight="1">
      <c r="A52" s="12"/>
      <c r="B52" s="16"/>
      <c r="C52" s="19" t="s">
        <v>39</v>
      </c>
      <c r="D52" s="22">
        <v>2.5</v>
      </c>
      <c r="E52" s="22">
        <v>2</v>
      </c>
      <c r="F52" s="22">
        <v>0</v>
      </c>
      <c r="G52" s="22">
        <v>0.5</v>
      </c>
      <c r="H52" s="22">
        <v>10.5</v>
      </c>
      <c r="I52" s="22">
        <v>0.1</v>
      </c>
      <c r="J52" s="22">
        <v>1.6</v>
      </c>
      <c r="K52" s="22">
        <v>1.5</v>
      </c>
      <c r="L52" s="22">
        <v>2</v>
      </c>
      <c r="M52" s="22">
        <v>1.6</v>
      </c>
      <c r="N52" s="22">
        <v>2.6</v>
      </c>
      <c r="O52" s="22">
        <v>3.1</v>
      </c>
      <c r="P52" s="22">
        <v>308.6</v>
      </c>
      <c r="Q52" s="22">
        <v>0</v>
      </c>
      <c r="R52" s="22">
        <v>0</v>
      </c>
      <c r="S52" s="22">
        <v>1.9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0.7</v>
      </c>
      <c r="AB52" s="22">
        <v>0</v>
      </c>
      <c r="AC52" s="22">
        <v>1.8</v>
      </c>
      <c r="AD52" s="22">
        <v>0</v>
      </c>
      <c r="AE52" s="22">
        <v>15.4</v>
      </c>
      <c r="AF52" s="22">
        <v>0</v>
      </c>
      <c r="AG52" s="22">
        <v>0</v>
      </c>
      <c r="AH52" s="22">
        <v>20.2</v>
      </c>
      <c r="AI52" s="22">
        <v>0</v>
      </c>
      <c r="AJ52" s="22">
        <v>0</v>
      </c>
      <c r="AK52" s="22">
        <v>1.6</v>
      </c>
      <c r="AL52" s="22">
        <v>0</v>
      </c>
      <c r="AM52" s="22">
        <v>2.5</v>
      </c>
      <c r="AN52" s="22">
        <v>0</v>
      </c>
      <c r="AO52" s="22">
        <v>56.4</v>
      </c>
      <c r="AP52" s="22">
        <v>0</v>
      </c>
      <c r="AQ52" s="22">
        <v>0</v>
      </c>
      <c r="AR52" s="22">
        <v>1</v>
      </c>
      <c r="AS52" s="22">
        <v>0</v>
      </c>
      <c r="AT52" s="22">
        <v>1.9</v>
      </c>
      <c r="AU52" s="22">
        <v>0</v>
      </c>
      <c r="AV52" s="22">
        <v>3.9</v>
      </c>
      <c r="AW52" s="22">
        <v>0.2</v>
      </c>
      <c r="AX52" s="22">
        <v>5</v>
      </c>
      <c r="AY52" s="22">
        <v>48.9</v>
      </c>
      <c r="AZ52" s="22">
        <v>2.1</v>
      </c>
      <c r="BA52" s="22">
        <v>56</v>
      </c>
      <c r="BB52" s="22">
        <v>2.9</v>
      </c>
      <c r="BC52" s="22">
        <v>10.2</v>
      </c>
      <c r="BD52" s="22">
        <v>569.2</v>
      </c>
      <c r="BE52" s="50">
        <v>656</v>
      </c>
      <c r="BF52" s="22">
        <v>0</v>
      </c>
      <c r="BG52" s="22">
        <v>0</v>
      </c>
      <c r="BH52" s="22">
        <v>145.1</v>
      </c>
      <c r="BI52" s="22">
        <v>145.1</v>
      </c>
      <c r="BJ52" s="22">
        <v>8555</v>
      </c>
      <c r="BK52" s="22">
        <v>7588</v>
      </c>
      <c r="BL52" s="22">
        <v>947</v>
      </c>
      <c r="BM52" s="22">
        <v>20</v>
      </c>
      <c r="BN52" s="22">
        <v>9356.1</v>
      </c>
      <c r="BO52" s="22">
        <v>9925.3</v>
      </c>
    </row>
    <row r="53" spans="1:67" ht="12.75" customHeight="1">
      <c r="A53" s="13">
        <v>13</v>
      </c>
      <c r="B53" s="17" t="s">
        <v>8</v>
      </c>
      <c r="C53" s="20" t="s">
        <v>41</v>
      </c>
      <c r="D53" s="23">
        <v>18</v>
      </c>
      <c r="E53" s="23">
        <v>13.6</v>
      </c>
      <c r="F53" s="23">
        <v>0</v>
      </c>
      <c r="G53" s="23">
        <v>2.3</v>
      </c>
      <c r="H53" s="23">
        <v>25.6</v>
      </c>
      <c r="I53" s="23">
        <v>2.5</v>
      </c>
      <c r="J53" s="23">
        <v>0.3</v>
      </c>
      <c r="K53" s="23">
        <v>4.9</v>
      </c>
      <c r="L53" s="23">
        <v>4.7</v>
      </c>
      <c r="M53" s="23">
        <v>0</v>
      </c>
      <c r="N53" s="23">
        <v>2.4</v>
      </c>
      <c r="O53" s="23">
        <v>2.1</v>
      </c>
      <c r="P53" s="23">
        <v>309.7</v>
      </c>
      <c r="Q53" s="23">
        <v>0</v>
      </c>
      <c r="R53" s="23">
        <v>0</v>
      </c>
      <c r="S53" s="23">
        <v>1.2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3.5</v>
      </c>
      <c r="Z53" s="23">
        <v>0</v>
      </c>
      <c r="AA53" s="23">
        <v>0</v>
      </c>
      <c r="AB53" s="23">
        <v>0</v>
      </c>
      <c r="AC53" s="23">
        <v>3.6</v>
      </c>
      <c r="AD53" s="23">
        <v>0</v>
      </c>
      <c r="AE53" s="23">
        <v>5.5</v>
      </c>
      <c r="AF53" s="23">
        <v>9.8</v>
      </c>
      <c r="AG53" s="23">
        <v>38.9</v>
      </c>
      <c r="AH53" s="23">
        <v>136.7</v>
      </c>
      <c r="AI53" s="23">
        <v>1.7</v>
      </c>
      <c r="AJ53" s="23">
        <v>0.1</v>
      </c>
      <c r="AK53" s="23">
        <v>2.4</v>
      </c>
      <c r="AL53" s="23">
        <v>2.5</v>
      </c>
      <c r="AM53" s="23">
        <v>61.4</v>
      </c>
      <c r="AN53" s="23">
        <v>48.9</v>
      </c>
      <c r="AO53" s="23">
        <v>341.6</v>
      </c>
      <c r="AP53" s="23">
        <v>5.5</v>
      </c>
      <c r="AQ53" s="23">
        <v>30.6</v>
      </c>
      <c r="AR53" s="23">
        <v>1.3</v>
      </c>
      <c r="AS53" s="23">
        <v>19.9</v>
      </c>
      <c r="AT53" s="23">
        <v>4.9</v>
      </c>
      <c r="AU53" s="23">
        <v>0</v>
      </c>
      <c r="AV53" s="23">
        <v>6.6</v>
      </c>
      <c r="AW53" s="23">
        <v>2.9</v>
      </c>
      <c r="AX53" s="23">
        <v>14.8</v>
      </c>
      <c r="AY53" s="23">
        <v>105.8</v>
      </c>
      <c r="AZ53" s="23">
        <v>2.8</v>
      </c>
      <c r="BA53" s="23">
        <v>69.6</v>
      </c>
      <c r="BB53" s="23">
        <v>9</v>
      </c>
      <c r="BC53" s="23">
        <v>55.8</v>
      </c>
      <c r="BD53" s="23">
        <v>1373.4</v>
      </c>
      <c r="BE53" s="51">
        <v>19665</v>
      </c>
      <c r="BF53" s="23">
        <v>0</v>
      </c>
      <c r="BG53" s="23">
        <v>0</v>
      </c>
      <c r="BH53" s="23">
        <v>0</v>
      </c>
      <c r="BI53" s="23">
        <v>0</v>
      </c>
      <c r="BJ53" s="23">
        <v>0</v>
      </c>
      <c r="BK53" s="23">
        <v>0</v>
      </c>
      <c r="BL53" s="23">
        <v>0</v>
      </c>
      <c r="BM53" s="23">
        <v>0</v>
      </c>
      <c r="BN53" s="23">
        <v>19665</v>
      </c>
      <c r="BO53" s="23">
        <v>21038.4</v>
      </c>
    </row>
    <row r="54" spans="1:67" ht="12.75" customHeight="1">
      <c r="A54" s="13"/>
      <c r="B54" s="17"/>
      <c r="C54" s="20" t="s">
        <v>42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3">
        <v>0</v>
      </c>
      <c r="AA54" s="23">
        <v>0</v>
      </c>
      <c r="AB54" s="23">
        <v>0</v>
      </c>
      <c r="AC54" s="23">
        <v>0</v>
      </c>
      <c r="AD54" s="23">
        <v>0</v>
      </c>
      <c r="AE54" s="23">
        <v>0</v>
      </c>
      <c r="AF54" s="23">
        <v>0</v>
      </c>
      <c r="AG54" s="23">
        <v>0</v>
      </c>
      <c r="AH54" s="23">
        <v>0</v>
      </c>
      <c r="AI54" s="23">
        <v>0</v>
      </c>
      <c r="AJ54" s="23">
        <v>0</v>
      </c>
      <c r="AK54" s="23">
        <v>0</v>
      </c>
      <c r="AL54" s="23">
        <v>0</v>
      </c>
      <c r="AM54" s="23">
        <v>0</v>
      </c>
      <c r="AN54" s="23">
        <v>0</v>
      </c>
      <c r="AO54" s="23">
        <v>0</v>
      </c>
      <c r="AP54" s="23">
        <v>0</v>
      </c>
      <c r="AQ54" s="23">
        <v>0</v>
      </c>
      <c r="AR54" s="23">
        <v>0</v>
      </c>
      <c r="AS54" s="23">
        <v>0</v>
      </c>
      <c r="AT54" s="23">
        <v>0</v>
      </c>
      <c r="AU54" s="23">
        <v>0</v>
      </c>
      <c r="AV54" s="23">
        <v>0</v>
      </c>
      <c r="AW54" s="23">
        <v>0</v>
      </c>
      <c r="AX54" s="23">
        <v>0</v>
      </c>
      <c r="AY54" s="23">
        <v>0</v>
      </c>
      <c r="AZ54" s="23">
        <v>0</v>
      </c>
      <c r="BA54" s="23">
        <v>0</v>
      </c>
      <c r="BB54" s="23">
        <v>0</v>
      </c>
      <c r="BC54" s="23">
        <v>0</v>
      </c>
      <c r="BD54" s="23">
        <v>0</v>
      </c>
      <c r="BE54" s="51">
        <v>2035</v>
      </c>
      <c r="BF54" s="23">
        <v>0</v>
      </c>
      <c r="BG54" s="23">
        <v>0</v>
      </c>
      <c r="BH54" s="23">
        <v>0</v>
      </c>
      <c r="BI54" s="23">
        <v>0</v>
      </c>
      <c r="BJ54" s="23">
        <v>0</v>
      </c>
      <c r="BK54" s="23">
        <v>0</v>
      </c>
      <c r="BL54" s="23">
        <v>0</v>
      </c>
      <c r="BM54" s="23">
        <v>0</v>
      </c>
      <c r="BN54" s="23">
        <v>2035</v>
      </c>
      <c r="BO54" s="23">
        <v>2035</v>
      </c>
    </row>
    <row r="55" spans="1:67" ht="12.75" customHeight="1">
      <c r="A55" s="14"/>
      <c r="B55" s="18"/>
      <c r="C55" s="21" t="s">
        <v>43</v>
      </c>
      <c r="D55" s="24">
        <v>20.5</v>
      </c>
      <c r="E55" s="24">
        <v>15.6</v>
      </c>
      <c r="F55" s="24">
        <v>0</v>
      </c>
      <c r="G55" s="24">
        <v>2.8</v>
      </c>
      <c r="H55" s="24">
        <v>36.1</v>
      </c>
      <c r="I55" s="24">
        <v>2.6</v>
      </c>
      <c r="J55" s="24">
        <v>1.9</v>
      </c>
      <c r="K55" s="24">
        <v>6.4</v>
      </c>
      <c r="L55" s="24">
        <v>6.7</v>
      </c>
      <c r="M55" s="24">
        <v>1.6</v>
      </c>
      <c r="N55" s="24">
        <v>5</v>
      </c>
      <c r="O55" s="24">
        <v>5.2</v>
      </c>
      <c r="P55" s="24">
        <v>618.3</v>
      </c>
      <c r="Q55" s="24">
        <v>0</v>
      </c>
      <c r="R55" s="24">
        <v>0</v>
      </c>
      <c r="S55" s="24">
        <v>3.1</v>
      </c>
      <c r="T55" s="24">
        <v>0</v>
      </c>
      <c r="U55" s="24">
        <v>0</v>
      </c>
      <c r="V55" s="24">
        <v>0</v>
      </c>
      <c r="W55" s="24">
        <v>0</v>
      </c>
      <c r="X55" s="24">
        <v>0</v>
      </c>
      <c r="Y55" s="24">
        <v>3.5</v>
      </c>
      <c r="Z55" s="24">
        <v>0</v>
      </c>
      <c r="AA55" s="24">
        <v>0.7</v>
      </c>
      <c r="AB55" s="24">
        <v>0</v>
      </c>
      <c r="AC55" s="24">
        <v>5.4</v>
      </c>
      <c r="AD55" s="24">
        <v>0</v>
      </c>
      <c r="AE55" s="24">
        <v>20.9</v>
      </c>
      <c r="AF55" s="24">
        <v>9.8</v>
      </c>
      <c r="AG55" s="24">
        <v>38.9</v>
      </c>
      <c r="AH55" s="24">
        <v>156.9</v>
      </c>
      <c r="AI55" s="24">
        <v>1.7</v>
      </c>
      <c r="AJ55" s="24">
        <v>0.1</v>
      </c>
      <c r="AK55" s="24">
        <v>4</v>
      </c>
      <c r="AL55" s="24">
        <v>2.5</v>
      </c>
      <c r="AM55" s="24">
        <v>63.9</v>
      </c>
      <c r="AN55" s="24">
        <v>48.9</v>
      </c>
      <c r="AO55" s="24">
        <v>398</v>
      </c>
      <c r="AP55" s="24">
        <v>5.5</v>
      </c>
      <c r="AQ55" s="24">
        <v>30.6</v>
      </c>
      <c r="AR55" s="24">
        <v>2.3</v>
      </c>
      <c r="AS55" s="24">
        <v>19.9</v>
      </c>
      <c r="AT55" s="24">
        <v>6.8</v>
      </c>
      <c r="AU55" s="24">
        <v>0</v>
      </c>
      <c r="AV55" s="24">
        <v>10.5</v>
      </c>
      <c r="AW55" s="24">
        <v>3.1</v>
      </c>
      <c r="AX55" s="24">
        <v>19.8</v>
      </c>
      <c r="AY55" s="24">
        <v>154.7</v>
      </c>
      <c r="AZ55" s="24">
        <v>4.9</v>
      </c>
      <c r="BA55" s="24">
        <v>125.6</v>
      </c>
      <c r="BB55" s="24">
        <v>11.9</v>
      </c>
      <c r="BC55" s="24">
        <v>66</v>
      </c>
      <c r="BD55" s="24">
        <v>1942.6</v>
      </c>
      <c r="BE55" s="52">
        <v>22356</v>
      </c>
      <c r="BF55" s="24">
        <v>0</v>
      </c>
      <c r="BG55" s="24">
        <v>0</v>
      </c>
      <c r="BH55" s="24">
        <v>145.1</v>
      </c>
      <c r="BI55" s="24">
        <v>145.1</v>
      </c>
      <c r="BJ55" s="24">
        <v>8555</v>
      </c>
      <c r="BK55" s="24">
        <v>7588</v>
      </c>
      <c r="BL55" s="24">
        <v>947</v>
      </c>
      <c r="BM55" s="24">
        <v>20</v>
      </c>
      <c r="BN55" s="24">
        <v>31056.1</v>
      </c>
      <c r="BO55" s="24">
        <v>32998.7</v>
      </c>
    </row>
    <row r="56" spans="1:67" ht="12.75" customHeight="1">
      <c r="A56" s="12"/>
      <c r="B56" s="16"/>
      <c r="C56" s="19" t="s">
        <v>39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0.8</v>
      </c>
      <c r="N56" s="22">
        <v>0.5</v>
      </c>
      <c r="O56" s="22">
        <v>0</v>
      </c>
      <c r="P56" s="22">
        <v>0</v>
      </c>
      <c r="Q56" s="22">
        <v>187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v>0</v>
      </c>
      <c r="AD56" s="22">
        <v>0</v>
      </c>
      <c r="AE56" s="22">
        <v>0</v>
      </c>
      <c r="AF56" s="22">
        <v>0</v>
      </c>
      <c r="AG56" s="22">
        <v>0</v>
      </c>
      <c r="AH56" s="22">
        <v>0</v>
      </c>
      <c r="AI56" s="22">
        <v>0</v>
      </c>
      <c r="AJ56" s="22">
        <v>0</v>
      </c>
      <c r="AK56" s="22">
        <v>0</v>
      </c>
      <c r="AL56" s="22">
        <v>0.1</v>
      </c>
      <c r="AM56" s="22">
        <v>0.4</v>
      </c>
      <c r="AN56" s="22">
        <v>1.1</v>
      </c>
      <c r="AO56" s="22">
        <v>0.2</v>
      </c>
      <c r="AP56" s="22">
        <v>0</v>
      </c>
      <c r="AQ56" s="22">
        <v>1.2</v>
      </c>
      <c r="AR56" s="22">
        <v>0</v>
      </c>
      <c r="AS56" s="22">
        <v>0</v>
      </c>
      <c r="AT56" s="22">
        <v>0</v>
      </c>
      <c r="AU56" s="22">
        <v>0</v>
      </c>
      <c r="AV56" s="22">
        <v>0</v>
      </c>
      <c r="AW56" s="22">
        <v>0</v>
      </c>
      <c r="AX56" s="22">
        <v>0.2</v>
      </c>
      <c r="AY56" s="22">
        <v>2</v>
      </c>
      <c r="AZ56" s="22">
        <v>0.3</v>
      </c>
      <c r="BA56" s="22">
        <v>2.5</v>
      </c>
      <c r="BB56" s="22">
        <v>0.2</v>
      </c>
      <c r="BC56" s="22">
        <v>0</v>
      </c>
      <c r="BD56" s="22">
        <v>196.5</v>
      </c>
      <c r="BE56" s="50">
        <v>182.5</v>
      </c>
      <c r="BF56" s="22">
        <v>0</v>
      </c>
      <c r="BG56" s="22">
        <v>0</v>
      </c>
      <c r="BH56" s="22">
        <v>178.6</v>
      </c>
      <c r="BI56" s="22">
        <v>178.6</v>
      </c>
      <c r="BJ56" s="22">
        <v>6017.4</v>
      </c>
      <c r="BK56" s="22">
        <v>4299.4</v>
      </c>
      <c r="BL56" s="22">
        <v>1385</v>
      </c>
      <c r="BM56" s="22">
        <v>333</v>
      </c>
      <c r="BN56" s="22">
        <v>6378.5</v>
      </c>
      <c r="BO56" s="22">
        <v>6575</v>
      </c>
    </row>
    <row r="57" spans="1:67" ht="12.75" customHeight="1">
      <c r="A57" s="13">
        <v>14</v>
      </c>
      <c r="B57" s="17" t="s">
        <v>9</v>
      </c>
      <c r="C57" s="20" t="s">
        <v>41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1.5</v>
      </c>
      <c r="M57" s="23">
        <v>1.2</v>
      </c>
      <c r="N57" s="23">
        <v>1.4</v>
      </c>
      <c r="O57" s="23">
        <v>0</v>
      </c>
      <c r="P57" s="23">
        <v>0</v>
      </c>
      <c r="Q57" s="23">
        <v>128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3">
        <v>0</v>
      </c>
      <c r="Z57" s="23">
        <v>0</v>
      </c>
      <c r="AA57" s="23">
        <v>0</v>
      </c>
      <c r="AB57" s="23">
        <v>0</v>
      </c>
      <c r="AC57" s="23">
        <v>0</v>
      </c>
      <c r="AD57" s="23">
        <v>0</v>
      </c>
      <c r="AE57" s="23">
        <v>0</v>
      </c>
      <c r="AF57" s="23">
        <v>1.9</v>
      </c>
      <c r="AG57" s="23">
        <v>6.5</v>
      </c>
      <c r="AH57" s="23">
        <v>41.9</v>
      </c>
      <c r="AI57" s="23">
        <v>2.2</v>
      </c>
      <c r="AJ57" s="23">
        <v>0.6</v>
      </c>
      <c r="AK57" s="23">
        <v>0</v>
      </c>
      <c r="AL57" s="23">
        <v>0.7</v>
      </c>
      <c r="AM57" s="23">
        <v>1.9</v>
      </c>
      <c r="AN57" s="23">
        <v>2.7</v>
      </c>
      <c r="AO57" s="23">
        <v>0.7</v>
      </c>
      <c r="AP57" s="23">
        <v>0.5</v>
      </c>
      <c r="AQ57" s="23">
        <v>3.4</v>
      </c>
      <c r="AR57" s="23">
        <v>0.5</v>
      </c>
      <c r="AS57" s="23">
        <v>3.8</v>
      </c>
      <c r="AT57" s="23">
        <v>0</v>
      </c>
      <c r="AU57" s="23">
        <v>0</v>
      </c>
      <c r="AV57" s="23">
        <v>0</v>
      </c>
      <c r="AW57" s="23">
        <v>0</v>
      </c>
      <c r="AX57" s="23">
        <v>4.7</v>
      </c>
      <c r="AY57" s="23">
        <v>5</v>
      </c>
      <c r="AZ57" s="23">
        <v>0.6</v>
      </c>
      <c r="BA57" s="23">
        <v>4.7</v>
      </c>
      <c r="BB57" s="23">
        <v>1.1</v>
      </c>
      <c r="BC57" s="23">
        <v>3.2</v>
      </c>
      <c r="BD57" s="23">
        <v>218.7</v>
      </c>
      <c r="BE57" s="51">
        <v>5078.8</v>
      </c>
      <c r="BF57" s="23">
        <v>0</v>
      </c>
      <c r="BG57" s="23">
        <v>0</v>
      </c>
      <c r="BH57" s="23">
        <v>0</v>
      </c>
      <c r="BI57" s="23">
        <v>0</v>
      </c>
      <c r="BJ57" s="23">
        <v>0</v>
      </c>
      <c r="BK57" s="23">
        <v>0</v>
      </c>
      <c r="BL57" s="23">
        <v>0</v>
      </c>
      <c r="BM57" s="23">
        <v>0</v>
      </c>
      <c r="BN57" s="23">
        <v>5078.8</v>
      </c>
      <c r="BO57" s="23">
        <v>5297.5</v>
      </c>
    </row>
    <row r="58" spans="1:67" ht="12.75" customHeight="1">
      <c r="A58" s="13"/>
      <c r="B58" s="17"/>
      <c r="C58" s="20" t="s">
        <v>42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23">
        <v>0</v>
      </c>
      <c r="Z58" s="23">
        <v>0</v>
      </c>
      <c r="AA58" s="23">
        <v>0</v>
      </c>
      <c r="AB58" s="23">
        <v>0</v>
      </c>
      <c r="AC58" s="23">
        <v>0</v>
      </c>
      <c r="AD58" s="23">
        <v>0</v>
      </c>
      <c r="AE58" s="23">
        <v>0</v>
      </c>
      <c r="AF58" s="23">
        <v>0</v>
      </c>
      <c r="AG58" s="23">
        <v>0</v>
      </c>
      <c r="AH58" s="23">
        <v>0</v>
      </c>
      <c r="AI58" s="23">
        <v>0</v>
      </c>
      <c r="AJ58" s="23">
        <v>0</v>
      </c>
      <c r="AK58" s="23">
        <v>0</v>
      </c>
      <c r="AL58" s="23">
        <v>0</v>
      </c>
      <c r="AM58" s="23">
        <v>0</v>
      </c>
      <c r="AN58" s="23">
        <v>0</v>
      </c>
      <c r="AO58" s="23">
        <v>0</v>
      </c>
      <c r="AP58" s="23">
        <v>0</v>
      </c>
      <c r="AQ58" s="23">
        <v>0</v>
      </c>
      <c r="AR58" s="23">
        <v>0</v>
      </c>
      <c r="AS58" s="23">
        <v>0</v>
      </c>
      <c r="AT58" s="23">
        <v>0</v>
      </c>
      <c r="AU58" s="23">
        <v>0</v>
      </c>
      <c r="AV58" s="23">
        <v>0</v>
      </c>
      <c r="AW58" s="23">
        <v>0</v>
      </c>
      <c r="AX58" s="23">
        <v>0</v>
      </c>
      <c r="AY58" s="23">
        <v>0</v>
      </c>
      <c r="AZ58" s="23">
        <v>0</v>
      </c>
      <c r="BA58" s="23">
        <v>0</v>
      </c>
      <c r="BB58" s="23">
        <v>0</v>
      </c>
      <c r="BC58" s="23">
        <v>0</v>
      </c>
      <c r="BD58" s="23">
        <v>0</v>
      </c>
      <c r="BE58" s="51">
        <v>725</v>
      </c>
      <c r="BF58" s="23">
        <v>0</v>
      </c>
      <c r="BG58" s="23">
        <v>0</v>
      </c>
      <c r="BH58" s="23">
        <v>0</v>
      </c>
      <c r="BI58" s="23">
        <v>0</v>
      </c>
      <c r="BJ58" s="23">
        <v>0</v>
      </c>
      <c r="BK58" s="23">
        <v>0</v>
      </c>
      <c r="BL58" s="23">
        <v>0</v>
      </c>
      <c r="BM58" s="23">
        <v>0</v>
      </c>
      <c r="BN58" s="23">
        <v>725</v>
      </c>
      <c r="BO58" s="23">
        <v>725</v>
      </c>
    </row>
    <row r="59" spans="1:67" ht="12.75" customHeight="1">
      <c r="A59" s="14"/>
      <c r="B59" s="18"/>
      <c r="C59" s="21" t="s">
        <v>43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1.5</v>
      </c>
      <c r="M59" s="24">
        <v>2</v>
      </c>
      <c r="N59" s="24">
        <v>1.9</v>
      </c>
      <c r="O59" s="24">
        <v>0</v>
      </c>
      <c r="P59" s="24">
        <v>0</v>
      </c>
      <c r="Q59" s="24">
        <v>315</v>
      </c>
      <c r="R59" s="24">
        <v>0</v>
      </c>
      <c r="S59" s="24">
        <v>0</v>
      </c>
      <c r="T59" s="24">
        <v>0</v>
      </c>
      <c r="U59" s="24">
        <v>0</v>
      </c>
      <c r="V59" s="24">
        <v>0</v>
      </c>
      <c r="W59" s="24">
        <v>0</v>
      </c>
      <c r="X59" s="24">
        <v>0</v>
      </c>
      <c r="Y59" s="24">
        <v>0</v>
      </c>
      <c r="Z59" s="24">
        <v>0</v>
      </c>
      <c r="AA59" s="24">
        <v>0</v>
      </c>
      <c r="AB59" s="24">
        <v>0</v>
      </c>
      <c r="AC59" s="24">
        <v>0</v>
      </c>
      <c r="AD59" s="24">
        <v>0</v>
      </c>
      <c r="AE59" s="24">
        <v>0</v>
      </c>
      <c r="AF59" s="24">
        <v>1.9</v>
      </c>
      <c r="AG59" s="24">
        <v>6.5</v>
      </c>
      <c r="AH59" s="24">
        <v>41.9</v>
      </c>
      <c r="AI59" s="24">
        <v>2.2</v>
      </c>
      <c r="AJ59" s="24">
        <v>0.6</v>
      </c>
      <c r="AK59" s="24">
        <v>0</v>
      </c>
      <c r="AL59" s="24">
        <v>0.8</v>
      </c>
      <c r="AM59" s="24">
        <v>2.3</v>
      </c>
      <c r="AN59" s="24">
        <v>3.8</v>
      </c>
      <c r="AO59" s="24">
        <v>0.9</v>
      </c>
      <c r="AP59" s="24">
        <v>0.5</v>
      </c>
      <c r="AQ59" s="24">
        <v>4.6</v>
      </c>
      <c r="AR59" s="24">
        <v>0.5</v>
      </c>
      <c r="AS59" s="24">
        <v>3.8</v>
      </c>
      <c r="AT59" s="24">
        <v>0</v>
      </c>
      <c r="AU59" s="24">
        <v>0</v>
      </c>
      <c r="AV59" s="24">
        <v>0</v>
      </c>
      <c r="AW59" s="24">
        <v>0</v>
      </c>
      <c r="AX59" s="24">
        <v>4.9</v>
      </c>
      <c r="AY59" s="24">
        <v>7</v>
      </c>
      <c r="AZ59" s="24">
        <v>0.9</v>
      </c>
      <c r="BA59" s="24">
        <v>7.2</v>
      </c>
      <c r="BB59" s="24">
        <v>1.3</v>
      </c>
      <c r="BC59" s="24">
        <v>3.2</v>
      </c>
      <c r="BD59" s="24">
        <v>415.2</v>
      </c>
      <c r="BE59" s="52">
        <v>5986.3</v>
      </c>
      <c r="BF59" s="24">
        <v>0</v>
      </c>
      <c r="BG59" s="24">
        <v>0</v>
      </c>
      <c r="BH59" s="24">
        <v>178.6</v>
      </c>
      <c r="BI59" s="24">
        <v>178.6</v>
      </c>
      <c r="BJ59" s="24">
        <v>6017.4</v>
      </c>
      <c r="BK59" s="24">
        <v>4299.4</v>
      </c>
      <c r="BL59" s="24">
        <v>1385</v>
      </c>
      <c r="BM59" s="24">
        <v>333</v>
      </c>
      <c r="BN59" s="24">
        <v>12182.3</v>
      </c>
      <c r="BO59" s="24">
        <v>12597.5</v>
      </c>
    </row>
    <row r="60" spans="1:67" ht="12.75" customHeight="1">
      <c r="A60" s="12"/>
      <c r="B60" s="16"/>
      <c r="C60" s="19" t="s">
        <v>39</v>
      </c>
      <c r="D60" s="22">
        <v>1.7</v>
      </c>
      <c r="E60" s="22">
        <v>11.5</v>
      </c>
      <c r="F60" s="22">
        <v>0</v>
      </c>
      <c r="G60" s="22">
        <v>20.2</v>
      </c>
      <c r="H60" s="22">
        <v>15.2</v>
      </c>
      <c r="I60" s="22">
        <v>37.8</v>
      </c>
      <c r="J60" s="22">
        <v>170.5</v>
      </c>
      <c r="K60" s="22">
        <v>10</v>
      </c>
      <c r="L60" s="22">
        <v>36.4</v>
      </c>
      <c r="M60" s="22">
        <v>163.5</v>
      </c>
      <c r="N60" s="22">
        <v>29.2</v>
      </c>
      <c r="O60" s="22">
        <v>2.4</v>
      </c>
      <c r="P60" s="22">
        <v>0</v>
      </c>
      <c r="Q60" s="22">
        <v>0</v>
      </c>
      <c r="R60" s="22">
        <v>1534</v>
      </c>
      <c r="S60" s="22">
        <v>287.6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5.1</v>
      </c>
      <c r="Z60" s="22">
        <v>11.9</v>
      </c>
      <c r="AA60" s="22">
        <v>1.2</v>
      </c>
      <c r="AB60" s="22">
        <v>0</v>
      </c>
      <c r="AC60" s="22">
        <v>0</v>
      </c>
      <c r="AD60" s="22">
        <v>0</v>
      </c>
      <c r="AE60" s="22">
        <v>43.2</v>
      </c>
      <c r="AF60" s="22">
        <v>125.4</v>
      </c>
      <c r="AG60" s="22">
        <v>365.9</v>
      </c>
      <c r="AH60" s="22">
        <v>13.9</v>
      </c>
      <c r="AI60" s="22">
        <v>435.4</v>
      </c>
      <c r="AJ60" s="22">
        <v>0</v>
      </c>
      <c r="AK60" s="22">
        <v>0</v>
      </c>
      <c r="AL60" s="22">
        <v>0</v>
      </c>
      <c r="AM60" s="22">
        <v>1924.9</v>
      </c>
      <c r="AN60" s="22">
        <v>58.9</v>
      </c>
      <c r="AO60" s="22">
        <v>2.8</v>
      </c>
      <c r="AP60" s="22">
        <v>0</v>
      </c>
      <c r="AQ60" s="22">
        <v>24.8</v>
      </c>
      <c r="AR60" s="22">
        <v>21.6</v>
      </c>
      <c r="AS60" s="22">
        <v>0</v>
      </c>
      <c r="AT60" s="22">
        <v>4.3</v>
      </c>
      <c r="AU60" s="22">
        <v>0</v>
      </c>
      <c r="AV60" s="22">
        <v>1.2</v>
      </c>
      <c r="AW60" s="22">
        <v>4.2</v>
      </c>
      <c r="AX60" s="22">
        <v>14</v>
      </c>
      <c r="AY60" s="22">
        <v>12.6</v>
      </c>
      <c r="AZ60" s="22">
        <v>1.4</v>
      </c>
      <c r="BA60" s="22">
        <v>35.9</v>
      </c>
      <c r="BB60" s="22">
        <v>1.5</v>
      </c>
      <c r="BC60" s="22">
        <v>162.5</v>
      </c>
      <c r="BD60" s="22">
        <v>5592.6</v>
      </c>
      <c r="BE60" s="50">
        <v>265.8</v>
      </c>
      <c r="BF60" s="22">
        <v>0</v>
      </c>
      <c r="BG60" s="22">
        <v>28</v>
      </c>
      <c r="BH60" s="22">
        <v>137.2</v>
      </c>
      <c r="BI60" s="22">
        <v>165.2</v>
      </c>
      <c r="BJ60" s="22">
        <v>10964</v>
      </c>
      <c r="BK60" s="22">
        <v>9359</v>
      </c>
      <c r="BL60" s="22">
        <v>966</v>
      </c>
      <c r="BM60" s="22">
        <v>639</v>
      </c>
      <c r="BN60" s="22">
        <v>11395</v>
      </c>
      <c r="BO60" s="22">
        <v>16987.6</v>
      </c>
    </row>
    <row r="61" spans="1:67" ht="12.75" customHeight="1">
      <c r="A61" s="13">
        <v>15</v>
      </c>
      <c r="B61" s="17" t="s">
        <v>10</v>
      </c>
      <c r="C61" s="20" t="s">
        <v>41</v>
      </c>
      <c r="D61" s="23">
        <v>0</v>
      </c>
      <c r="E61" s="23">
        <v>0</v>
      </c>
      <c r="F61" s="23">
        <v>0</v>
      </c>
      <c r="G61" s="23">
        <v>0</v>
      </c>
      <c r="H61" s="23">
        <v>2.4</v>
      </c>
      <c r="I61" s="23">
        <v>6.8</v>
      </c>
      <c r="J61" s="23">
        <v>74.7</v>
      </c>
      <c r="K61" s="23">
        <v>0</v>
      </c>
      <c r="L61" s="23">
        <v>28.8</v>
      </c>
      <c r="M61" s="23">
        <v>89.7</v>
      </c>
      <c r="N61" s="23">
        <v>8.2</v>
      </c>
      <c r="O61" s="23">
        <v>0</v>
      </c>
      <c r="P61" s="23">
        <v>0</v>
      </c>
      <c r="Q61" s="23">
        <v>0</v>
      </c>
      <c r="R61" s="23">
        <v>2335.1</v>
      </c>
      <c r="S61" s="23">
        <v>98.9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3">
        <v>0</v>
      </c>
      <c r="AA61" s="23">
        <v>0</v>
      </c>
      <c r="AB61" s="23">
        <v>0</v>
      </c>
      <c r="AC61" s="23">
        <v>40.1</v>
      </c>
      <c r="AD61" s="23">
        <v>49.3</v>
      </c>
      <c r="AE61" s="23">
        <v>13.7</v>
      </c>
      <c r="AF61" s="23">
        <v>10.5</v>
      </c>
      <c r="AG61" s="23">
        <v>0</v>
      </c>
      <c r="AH61" s="23">
        <v>0</v>
      </c>
      <c r="AI61" s="23">
        <v>386.6</v>
      </c>
      <c r="AJ61" s="23">
        <v>0</v>
      </c>
      <c r="AK61" s="23">
        <v>3.8</v>
      </c>
      <c r="AL61" s="23">
        <v>0</v>
      </c>
      <c r="AM61" s="23">
        <v>669.2</v>
      </c>
      <c r="AN61" s="23">
        <v>17.1</v>
      </c>
      <c r="AO61" s="23">
        <v>0</v>
      </c>
      <c r="AP61" s="23">
        <v>0</v>
      </c>
      <c r="AQ61" s="23">
        <v>0</v>
      </c>
      <c r="AR61" s="23">
        <v>0</v>
      </c>
      <c r="AS61" s="23">
        <v>0</v>
      </c>
      <c r="AT61" s="23">
        <v>0</v>
      </c>
      <c r="AU61" s="23">
        <v>0</v>
      </c>
      <c r="AV61" s="23">
        <v>0</v>
      </c>
      <c r="AW61" s="23">
        <v>10.5</v>
      </c>
      <c r="AX61" s="23">
        <v>1</v>
      </c>
      <c r="AY61" s="23">
        <v>0</v>
      </c>
      <c r="AZ61" s="23">
        <v>0.7</v>
      </c>
      <c r="BA61" s="23">
        <v>12.3</v>
      </c>
      <c r="BB61" s="23">
        <v>0</v>
      </c>
      <c r="BC61" s="23">
        <v>15.9</v>
      </c>
      <c r="BD61" s="23">
        <v>3875.3</v>
      </c>
      <c r="BE61" s="51">
        <v>92.2</v>
      </c>
      <c r="BF61" s="23">
        <v>0</v>
      </c>
      <c r="BG61" s="23">
        <v>31</v>
      </c>
      <c r="BH61" s="23">
        <v>0</v>
      </c>
      <c r="BI61" s="23">
        <v>31</v>
      </c>
      <c r="BJ61" s="23">
        <v>0</v>
      </c>
      <c r="BK61" s="23">
        <v>0</v>
      </c>
      <c r="BL61" s="23">
        <v>0</v>
      </c>
      <c r="BM61" s="23">
        <v>0</v>
      </c>
      <c r="BN61" s="23">
        <v>123.2</v>
      </c>
      <c r="BO61" s="23">
        <v>3998.5</v>
      </c>
    </row>
    <row r="62" spans="1:67" ht="12.75" customHeight="1">
      <c r="A62" s="13"/>
      <c r="B62" s="17"/>
      <c r="C62" s="20" t="s">
        <v>42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1135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3">
        <v>0</v>
      </c>
      <c r="Z62" s="23">
        <v>0</v>
      </c>
      <c r="AA62" s="23">
        <v>0</v>
      </c>
      <c r="AB62" s="23">
        <v>0</v>
      </c>
      <c r="AC62" s="23">
        <v>0</v>
      </c>
      <c r="AD62" s="23">
        <v>0</v>
      </c>
      <c r="AE62" s="23">
        <v>0</v>
      </c>
      <c r="AF62" s="23">
        <v>0</v>
      </c>
      <c r="AG62" s="23">
        <v>0</v>
      </c>
      <c r="AH62" s="23">
        <v>0</v>
      </c>
      <c r="AI62" s="23">
        <v>15</v>
      </c>
      <c r="AJ62" s="23">
        <v>0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0</v>
      </c>
      <c r="AQ62" s="23">
        <v>0</v>
      </c>
      <c r="AR62" s="23">
        <v>0</v>
      </c>
      <c r="AS62" s="23">
        <v>0</v>
      </c>
      <c r="AT62" s="23">
        <v>0</v>
      </c>
      <c r="AU62" s="23">
        <v>0</v>
      </c>
      <c r="AV62" s="23">
        <v>0</v>
      </c>
      <c r="AW62" s="23">
        <v>0</v>
      </c>
      <c r="AX62" s="23">
        <v>0</v>
      </c>
      <c r="AY62" s="23">
        <v>0</v>
      </c>
      <c r="AZ62" s="23">
        <v>0</v>
      </c>
      <c r="BA62" s="23">
        <v>0</v>
      </c>
      <c r="BB62" s="23">
        <v>0</v>
      </c>
      <c r="BC62" s="23">
        <v>0</v>
      </c>
      <c r="BD62" s="23">
        <v>1150</v>
      </c>
      <c r="BE62" s="51">
        <v>0</v>
      </c>
      <c r="BF62" s="23">
        <v>0</v>
      </c>
      <c r="BG62" s="23">
        <v>0</v>
      </c>
      <c r="BH62" s="23">
        <v>0</v>
      </c>
      <c r="BI62" s="23">
        <v>0</v>
      </c>
      <c r="BJ62" s="23">
        <v>0</v>
      </c>
      <c r="BK62" s="23">
        <v>0</v>
      </c>
      <c r="BL62" s="23">
        <v>0</v>
      </c>
      <c r="BM62" s="23">
        <v>0</v>
      </c>
      <c r="BN62" s="23">
        <v>0</v>
      </c>
      <c r="BO62" s="23">
        <v>1150</v>
      </c>
    </row>
    <row r="63" spans="1:67" ht="12.75" customHeight="1">
      <c r="A63" s="14"/>
      <c r="B63" s="18"/>
      <c r="C63" s="21" t="s">
        <v>43</v>
      </c>
      <c r="D63" s="24">
        <v>1.7</v>
      </c>
      <c r="E63" s="24">
        <v>11.5</v>
      </c>
      <c r="F63" s="24">
        <v>0</v>
      </c>
      <c r="G63" s="24">
        <v>20.2</v>
      </c>
      <c r="H63" s="24">
        <v>17.6</v>
      </c>
      <c r="I63" s="24">
        <v>44.6</v>
      </c>
      <c r="J63" s="24">
        <v>245.2</v>
      </c>
      <c r="K63" s="24">
        <v>10</v>
      </c>
      <c r="L63" s="24">
        <v>65.2</v>
      </c>
      <c r="M63" s="24">
        <v>253.2</v>
      </c>
      <c r="N63" s="24">
        <v>37.4</v>
      </c>
      <c r="O63" s="24">
        <v>2.4</v>
      </c>
      <c r="P63" s="24">
        <v>0</v>
      </c>
      <c r="Q63" s="24">
        <v>0</v>
      </c>
      <c r="R63" s="24">
        <v>5004.1</v>
      </c>
      <c r="S63" s="24">
        <v>386.5</v>
      </c>
      <c r="T63" s="24">
        <v>0</v>
      </c>
      <c r="U63" s="24">
        <v>0</v>
      </c>
      <c r="V63" s="24">
        <v>0</v>
      </c>
      <c r="W63" s="24">
        <v>0</v>
      </c>
      <c r="X63" s="24">
        <v>0</v>
      </c>
      <c r="Y63" s="24">
        <v>5.1</v>
      </c>
      <c r="Z63" s="24">
        <v>11.9</v>
      </c>
      <c r="AA63" s="24">
        <v>1.2</v>
      </c>
      <c r="AB63" s="24">
        <v>0</v>
      </c>
      <c r="AC63" s="24">
        <v>40.1</v>
      </c>
      <c r="AD63" s="24">
        <v>49.3</v>
      </c>
      <c r="AE63" s="24">
        <v>56.9</v>
      </c>
      <c r="AF63" s="24">
        <v>135.9</v>
      </c>
      <c r="AG63" s="24">
        <v>365.9</v>
      </c>
      <c r="AH63" s="24">
        <v>13.9</v>
      </c>
      <c r="AI63" s="24">
        <v>837</v>
      </c>
      <c r="AJ63" s="24">
        <v>0</v>
      </c>
      <c r="AK63" s="24">
        <v>3.8</v>
      </c>
      <c r="AL63" s="24">
        <v>0</v>
      </c>
      <c r="AM63" s="24">
        <v>2594.1</v>
      </c>
      <c r="AN63" s="24">
        <v>76</v>
      </c>
      <c r="AO63" s="24">
        <v>2.8</v>
      </c>
      <c r="AP63" s="24">
        <v>0</v>
      </c>
      <c r="AQ63" s="24">
        <v>24.8</v>
      </c>
      <c r="AR63" s="24">
        <v>21.6</v>
      </c>
      <c r="AS63" s="24">
        <v>0</v>
      </c>
      <c r="AT63" s="24">
        <v>4.3</v>
      </c>
      <c r="AU63" s="24">
        <v>0</v>
      </c>
      <c r="AV63" s="24">
        <v>1.2</v>
      </c>
      <c r="AW63" s="24">
        <v>14.7</v>
      </c>
      <c r="AX63" s="24">
        <v>15</v>
      </c>
      <c r="AY63" s="24">
        <v>12.6</v>
      </c>
      <c r="AZ63" s="24">
        <v>2.1</v>
      </c>
      <c r="BA63" s="24">
        <v>48.2</v>
      </c>
      <c r="BB63" s="24">
        <v>1.5</v>
      </c>
      <c r="BC63" s="24">
        <v>178.4</v>
      </c>
      <c r="BD63" s="24">
        <v>10617.9</v>
      </c>
      <c r="BE63" s="52">
        <v>358</v>
      </c>
      <c r="BF63" s="24">
        <v>0</v>
      </c>
      <c r="BG63" s="24">
        <v>59</v>
      </c>
      <c r="BH63" s="24">
        <v>137.2</v>
      </c>
      <c r="BI63" s="24">
        <v>196.2</v>
      </c>
      <c r="BJ63" s="24">
        <v>10964</v>
      </c>
      <c r="BK63" s="24">
        <v>9359</v>
      </c>
      <c r="BL63" s="24">
        <v>966</v>
      </c>
      <c r="BM63" s="24">
        <v>639</v>
      </c>
      <c r="BN63" s="24">
        <v>11518.2</v>
      </c>
      <c r="BO63" s="24">
        <v>22136.1</v>
      </c>
    </row>
    <row r="64" spans="1:67" ht="12.75" customHeight="1">
      <c r="A64" s="12"/>
      <c r="B64" s="16"/>
      <c r="C64" s="19" t="s">
        <v>39</v>
      </c>
      <c r="D64" s="22">
        <v>1.5</v>
      </c>
      <c r="E64" s="22">
        <v>3.2</v>
      </c>
      <c r="F64" s="22">
        <v>0</v>
      </c>
      <c r="G64" s="22">
        <v>7.4</v>
      </c>
      <c r="H64" s="22">
        <v>25.6</v>
      </c>
      <c r="I64" s="22">
        <v>93.5</v>
      </c>
      <c r="J64" s="22">
        <v>145</v>
      </c>
      <c r="K64" s="22">
        <v>65.6</v>
      </c>
      <c r="L64" s="22">
        <v>2</v>
      </c>
      <c r="M64" s="22">
        <v>2.5</v>
      </c>
      <c r="N64" s="22">
        <v>75</v>
      </c>
      <c r="O64" s="22">
        <v>1.7</v>
      </c>
      <c r="P64" s="22">
        <v>0</v>
      </c>
      <c r="Q64" s="22">
        <v>2.4</v>
      </c>
      <c r="R64" s="22">
        <v>20.4</v>
      </c>
      <c r="S64" s="22">
        <v>5845.7</v>
      </c>
      <c r="T64" s="22">
        <v>625</v>
      </c>
      <c r="U64" s="22">
        <v>0</v>
      </c>
      <c r="V64" s="22">
        <v>1.3</v>
      </c>
      <c r="W64" s="22">
        <v>0</v>
      </c>
      <c r="X64" s="22">
        <v>27.7</v>
      </c>
      <c r="Y64" s="22">
        <v>0</v>
      </c>
      <c r="Z64" s="22">
        <v>9.4</v>
      </c>
      <c r="AA64" s="22">
        <v>0.4</v>
      </c>
      <c r="AB64" s="22">
        <v>13.9</v>
      </c>
      <c r="AC64" s="22">
        <v>0</v>
      </c>
      <c r="AD64" s="22">
        <v>4.3</v>
      </c>
      <c r="AE64" s="22">
        <v>6.9</v>
      </c>
      <c r="AF64" s="22">
        <v>78</v>
      </c>
      <c r="AG64" s="22">
        <v>9.6</v>
      </c>
      <c r="AH64" s="22">
        <v>158.9</v>
      </c>
      <c r="AI64" s="22">
        <v>3.7</v>
      </c>
      <c r="AJ64" s="22">
        <v>119.4</v>
      </c>
      <c r="AK64" s="22">
        <v>1.6</v>
      </c>
      <c r="AL64" s="22">
        <v>1.2</v>
      </c>
      <c r="AM64" s="22">
        <v>10.6</v>
      </c>
      <c r="AN64" s="22">
        <v>179.1</v>
      </c>
      <c r="AO64" s="22">
        <v>9.5</v>
      </c>
      <c r="AP64" s="22">
        <v>1.2</v>
      </c>
      <c r="AQ64" s="22">
        <v>15.1</v>
      </c>
      <c r="AR64" s="22">
        <v>1.5</v>
      </c>
      <c r="AS64" s="22">
        <v>8.2</v>
      </c>
      <c r="AT64" s="22">
        <v>60.1</v>
      </c>
      <c r="AU64" s="22">
        <v>0</v>
      </c>
      <c r="AV64" s="22">
        <v>37.5</v>
      </c>
      <c r="AW64" s="22">
        <v>0.5</v>
      </c>
      <c r="AX64" s="22">
        <v>36.5</v>
      </c>
      <c r="AY64" s="22">
        <v>59</v>
      </c>
      <c r="AZ64" s="22">
        <v>58</v>
      </c>
      <c r="BA64" s="22">
        <v>55</v>
      </c>
      <c r="BB64" s="22">
        <v>3.5</v>
      </c>
      <c r="BC64" s="22">
        <v>31.2</v>
      </c>
      <c r="BD64" s="22">
        <v>7919.3</v>
      </c>
      <c r="BE64" s="50">
        <v>108</v>
      </c>
      <c r="BF64" s="22">
        <v>0</v>
      </c>
      <c r="BG64" s="22">
        <v>0</v>
      </c>
      <c r="BH64" s="22">
        <v>490.3</v>
      </c>
      <c r="BI64" s="22">
        <v>490.3</v>
      </c>
      <c r="BJ64" s="22">
        <v>68929.6</v>
      </c>
      <c r="BK64" s="22">
        <v>45286.6</v>
      </c>
      <c r="BL64" s="22">
        <v>19397</v>
      </c>
      <c r="BM64" s="22">
        <v>4246</v>
      </c>
      <c r="BN64" s="22">
        <v>69527.9</v>
      </c>
      <c r="BO64" s="22">
        <v>77447.2</v>
      </c>
    </row>
    <row r="65" spans="1:67" ht="12.75" customHeight="1">
      <c r="A65" s="13">
        <v>16</v>
      </c>
      <c r="B65" s="17" t="s">
        <v>11</v>
      </c>
      <c r="C65" s="20" t="s">
        <v>41</v>
      </c>
      <c r="D65" s="23">
        <v>0</v>
      </c>
      <c r="E65" s="23">
        <v>0</v>
      </c>
      <c r="F65" s="23">
        <v>0</v>
      </c>
      <c r="G65" s="23">
        <v>0</v>
      </c>
      <c r="H65" s="23">
        <v>111.7</v>
      </c>
      <c r="I65" s="23">
        <v>537.3</v>
      </c>
      <c r="J65" s="23">
        <v>558.7</v>
      </c>
      <c r="K65" s="23">
        <v>329.8</v>
      </c>
      <c r="L65" s="23">
        <v>29.4</v>
      </c>
      <c r="M65" s="23">
        <v>111.6</v>
      </c>
      <c r="N65" s="23">
        <v>19</v>
      </c>
      <c r="O65" s="23">
        <v>14.3</v>
      </c>
      <c r="P65" s="23">
        <v>78.4</v>
      </c>
      <c r="Q65" s="23">
        <v>8.9</v>
      </c>
      <c r="R65" s="23">
        <v>78.1</v>
      </c>
      <c r="S65" s="23">
        <v>14517.3</v>
      </c>
      <c r="T65" s="23">
        <v>2925.2</v>
      </c>
      <c r="U65" s="23">
        <v>0</v>
      </c>
      <c r="V65" s="23">
        <v>259.7</v>
      </c>
      <c r="W65" s="23">
        <v>0</v>
      </c>
      <c r="X65" s="23">
        <v>685.3</v>
      </c>
      <c r="Y65" s="23">
        <v>30.4</v>
      </c>
      <c r="Z65" s="23">
        <v>88.4</v>
      </c>
      <c r="AA65" s="23">
        <v>0</v>
      </c>
      <c r="AB65" s="23">
        <v>79.1</v>
      </c>
      <c r="AC65" s="23">
        <v>0</v>
      </c>
      <c r="AD65" s="23">
        <v>15.5</v>
      </c>
      <c r="AE65" s="23">
        <v>21.5</v>
      </c>
      <c r="AF65" s="23">
        <v>19</v>
      </c>
      <c r="AG65" s="23">
        <v>256.3</v>
      </c>
      <c r="AH65" s="23">
        <v>755.9</v>
      </c>
      <c r="AI65" s="23">
        <v>31.6</v>
      </c>
      <c r="AJ65" s="23">
        <v>684</v>
      </c>
      <c r="AK65" s="23">
        <v>6.4</v>
      </c>
      <c r="AL65" s="23">
        <v>3.6</v>
      </c>
      <c r="AM65" s="23">
        <v>148.5</v>
      </c>
      <c r="AN65" s="23">
        <v>306.7</v>
      </c>
      <c r="AO65" s="23">
        <v>51.3</v>
      </c>
      <c r="AP65" s="23">
        <v>3.6</v>
      </c>
      <c r="AQ65" s="23">
        <v>37.8</v>
      </c>
      <c r="AR65" s="23">
        <v>6.6</v>
      </c>
      <c r="AS65" s="23">
        <v>7.4</v>
      </c>
      <c r="AT65" s="23">
        <v>140.5</v>
      </c>
      <c r="AU65" s="23">
        <v>0</v>
      </c>
      <c r="AV65" s="23">
        <v>38</v>
      </c>
      <c r="AW65" s="23">
        <v>7.5</v>
      </c>
      <c r="AX65" s="23">
        <v>92.3</v>
      </c>
      <c r="AY65" s="23">
        <v>108.4</v>
      </c>
      <c r="AZ65" s="23">
        <v>119.4</v>
      </c>
      <c r="BA65" s="23">
        <v>80.9</v>
      </c>
      <c r="BB65" s="23">
        <v>6.6</v>
      </c>
      <c r="BC65" s="23">
        <v>41.5</v>
      </c>
      <c r="BD65" s="23">
        <v>23453.4</v>
      </c>
      <c r="BE65" s="51">
        <v>468.2</v>
      </c>
      <c r="BF65" s="23">
        <v>0</v>
      </c>
      <c r="BG65" s="23">
        <v>0</v>
      </c>
      <c r="BH65" s="23">
        <v>0</v>
      </c>
      <c r="BI65" s="23">
        <v>0</v>
      </c>
      <c r="BJ65" s="23">
        <v>0</v>
      </c>
      <c r="BK65" s="23">
        <v>0</v>
      </c>
      <c r="BL65" s="23">
        <v>0</v>
      </c>
      <c r="BM65" s="23">
        <v>0</v>
      </c>
      <c r="BN65" s="23">
        <v>468.2</v>
      </c>
      <c r="BO65" s="23">
        <v>23921.6</v>
      </c>
    </row>
    <row r="66" spans="1:67" ht="12.75" customHeight="1">
      <c r="A66" s="13"/>
      <c r="B66" s="17"/>
      <c r="C66" s="20" t="s">
        <v>42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70</v>
      </c>
      <c r="S66" s="23">
        <v>8997.3</v>
      </c>
      <c r="T66" s="23">
        <v>780.3</v>
      </c>
      <c r="U66" s="23">
        <v>0</v>
      </c>
      <c r="V66" s="23">
        <v>0</v>
      </c>
      <c r="W66" s="23">
        <v>0</v>
      </c>
      <c r="X66" s="23">
        <v>266.6</v>
      </c>
      <c r="Y66" s="23">
        <v>0</v>
      </c>
      <c r="Z66" s="23">
        <v>0</v>
      </c>
      <c r="AA66" s="23">
        <v>0</v>
      </c>
      <c r="AB66" s="23">
        <v>0</v>
      </c>
      <c r="AC66" s="23">
        <v>0</v>
      </c>
      <c r="AD66" s="23">
        <v>0</v>
      </c>
      <c r="AE66" s="23">
        <v>0</v>
      </c>
      <c r="AF66" s="23">
        <v>0</v>
      </c>
      <c r="AG66" s="23">
        <v>0</v>
      </c>
      <c r="AH66" s="23">
        <v>0</v>
      </c>
      <c r="AI66" s="23">
        <v>5.2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3">
        <v>0</v>
      </c>
      <c r="AS66" s="23">
        <v>0</v>
      </c>
      <c r="AT66" s="23">
        <v>0</v>
      </c>
      <c r="AU66" s="23">
        <v>0</v>
      </c>
      <c r="AV66" s="23">
        <v>0</v>
      </c>
      <c r="AW66" s="23">
        <v>0</v>
      </c>
      <c r="AX66" s="23">
        <v>0</v>
      </c>
      <c r="AY66" s="23">
        <v>0</v>
      </c>
      <c r="AZ66" s="23">
        <v>0</v>
      </c>
      <c r="BA66" s="23">
        <v>0</v>
      </c>
      <c r="BB66" s="23">
        <v>0</v>
      </c>
      <c r="BC66" s="23">
        <v>0</v>
      </c>
      <c r="BD66" s="23">
        <v>10119.4</v>
      </c>
      <c r="BE66" s="51">
        <v>0</v>
      </c>
      <c r="BF66" s="23">
        <v>0</v>
      </c>
      <c r="BG66" s="23">
        <v>0</v>
      </c>
      <c r="BH66" s="23">
        <v>0</v>
      </c>
      <c r="BI66" s="23">
        <v>0</v>
      </c>
      <c r="BJ66" s="23">
        <v>0</v>
      </c>
      <c r="BK66" s="23">
        <v>0</v>
      </c>
      <c r="BL66" s="23">
        <v>0</v>
      </c>
      <c r="BM66" s="23">
        <v>0</v>
      </c>
      <c r="BN66" s="23">
        <v>0</v>
      </c>
      <c r="BO66" s="23">
        <v>10119.4</v>
      </c>
    </row>
    <row r="67" spans="1:67" ht="12.75" customHeight="1">
      <c r="A67" s="14"/>
      <c r="B67" s="18"/>
      <c r="C67" s="21" t="s">
        <v>43</v>
      </c>
      <c r="D67" s="24">
        <v>1.5</v>
      </c>
      <c r="E67" s="24">
        <v>3.2</v>
      </c>
      <c r="F67" s="24">
        <v>0</v>
      </c>
      <c r="G67" s="24">
        <v>7.4</v>
      </c>
      <c r="H67" s="24">
        <v>137.3</v>
      </c>
      <c r="I67" s="24">
        <v>630.8</v>
      </c>
      <c r="J67" s="24">
        <v>703.7</v>
      </c>
      <c r="K67" s="24">
        <v>395.4</v>
      </c>
      <c r="L67" s="24">
        <v>31.4</v>
      </c>
      <c r="M67" s="24">
        <v>114.1</v>
      </c>
      <c r="N67" s="24">
        <v>94</v>
      </c>
      <c r="O67" s="24">
        <v>16</v>
      </c>
      <c r="P67" s="24">
        <v>78.4</v>
      </c>
      <c r="Q67" s="24">
        <v>11.3</v>
      </c>
      <c r="R67" s="24">
        <v>168.5</v>
      </c>
      <c r="S67" s="24">
        <v>29360.3</v>
      </c>
      <c r="T67" s="24">
        <v>4330.5</v>
      </c>
      <c r="U67" s="24">
        <v>0</v>
      </c>
      <c r="V67" s="24">
        <v>261</v>
      </c>
      <c r="W67" s="24">
        <v>0</v>
      </c>
      <c r="X67" s="24">
        <v>979.6</v>
      </c>
      <c r="Y67" s="24">
        <v>30.4</v>
      </c>
      <c r="Z67" s="24">
        <v>97.8</v>
      </c>
      <c r="AA67" s="24">
        <v>0.4</v>
      </c>
      <c r="AB67" s="24">
        <v>93</v>
      </c>
      <c r="AC67" s="24">
        <v>0</v>
      </c>
      <c r="AD67" s="24">
        <v>19.8</v>
      </c>
      <c r="AE67" s="24">
        <v>28.4</v>
      </c>
      <c r="AF67" s="24">
        <v>97</v>
      </c>
      <c r="AG67" s="24">
        <v>265.9</v>
      </c>
      <c r="AH67" s="24">
        <v>914.8</v>
      </c>
      <c r="AI67" s="24">
        <v>40.5</v>
      </c>
      <c r="AJ67" s="24">
        <v>803.4</v>
      </c>
      <c r="AK67" s="24">
        <v>8</v>
      </c>
      <c r="AL67" s="24">
        <v>4.8</v>
      </c>
      <c r="AM67" s="24">
        <v>159.1</v>
      </c>
      <c r="AN67" s="24">
        <v>485.8</v>
      </c>
      <c r="AO67" s="24">
        <v>60.8</v>
      </c>
      <c r="AP67" s="24">
        <v>4.8</v>
      </c>
      <c r="AQ67" s="24">
        <v>52.9</v>
      </c>
      <c r="AR67" s="24">
        <v>8.1</v>
      </c>
      <c r="AS67" s="24">
        <v>15.6</v>
      </c>
      <c r="AT67" s="24">
        <v>200.6</v>
      </c>
      <c r="AU67" s="24">
        <v>0</v>
      </c>
      <c r="AV67" s="24">
        <v>75.5</v>
      </c>
      <c r="AW67" s="24">
        <v>8</v>
      </c>
      <c r="AX67" s="24">
        <v>128.8</v>
      </c>
      <c r="AY67" s="24">
        <v>167.4</v>
      </c>
      <c r="AZ67" s="24">
        <v>177.4</v>
      </c>
      <c r="BA67" s="24">
        <v>135.9</v>
      </c>
      <c r="BB67" s="24">
        <v>10.1</v>
      </c>
      <c r="BC67" s="24">
        <v>72.7</v>
      </c>
      <c r="BD67" s="24">
        <v>41492.1</v>
      </c>
      <c r="BE67" s="52">
        <v>576.2</v>
      </c>
      <c r="BF67" s="24">
        <v>0</v>
      </c>
      <c r="BG67" s="24">
        <v>0</v>
      </c>
      <c r="BH67" s="24">
        <v>490.3</v>
      </c>
      <c r="BI67" s="24">
        <v>490.3</v>
      </c>
      <c r="BJ67" s="24">
        <v>68929.6</v>
      </c>
      <c r="BK67" s="24">
        <v>45286.6</v>
      </c>
      <c r="BL67" s="24">
        <v>19397</v>
      </c>
      <c r="BM67" s="24">
        <v>4246</v>
      </c>
      <c r="BN67" s="24">
        <v>69996.1</v>
      </c>
      <c r="BO67" s="24">
        <v>111488.2</v>
      </c>
    </row>
    <row r="68" spans="1:67" ht="12.75" customHeight="1">
      <c r="A68" s="12"/>
      <c r="B68" s="16"/>
      <c r="C68" s="19" t="s">
        <v>39</v>
      </c>
      <c r="D68" s="22">
        <v>1.3</v>
      </c>
      <c r="E68" s="22">
        <v>2</v>
      </c>
      <c r="F68" s="22">
        <v>0</v>
      </c>
      <c r="G68" s="22">
        <v>6.2</v>
      </c>
      <c r="H68" s="22">
        <v>8.5</v>
      </c>
      <c r="I68" s="22">
        <v>4.7</v>
      </c>
      <c r="J68" s="22">
        <v>4.9</v>
      </c>
      <c r="K68" s="22">
        <v>17.6</v>
      </c>
      <c r="L68" s="22">
        <v>10.9</v>
      </c>
      <c r="M68" s="22">
        <v>26.8</v>
      </c>
      <c r="N68" s="22">
        <v>13</v>
      </c>
      <c r="O68" s="22">
        <v>9.1</v>
      </c>
      <c r="P68" s="22">
        <v>6.3</v>
      </c>
      <c r="Q68" s="22">
        <v>5.2</v>
      </c>
      <c r="R68" s="22">
        <v>2.2</v>
      </c>
      <c r="S68" s="22">
        <v>244.3</v>
      </c>
      <c r="T68" s="22">
        <v>1185</v>
      </c>
      <c r="U68" s="22">
        <v>0</v>
      </c>
      <c r="V68" s="22">
        <v>81.7</v>
      </c>
      <c r="W68" s="22">
        <v>41.9</v>
      </c>
      <c r="X68" s="22">
        <v>168.4</v>
      </c>
      <c r="Y68" s="22">
        <v>14.8</v>
      </c>
      <c r="Z68" s="22">
        <v>26.8</v>
      </c>
      <c r="AA68" s="22">
        <v>5.9</v>
      </c>
      <c r="AB68" s="22">
        <v>265</v>
      </c>
      <c r="AC68" s="22">
        <v>123.4</v>
      </c>
      <c r="AD68" s="22">
        <v>244.3</v>
      </c>
      <c r="AE68" s="22">
        <v>442.6</v>
      </c>
      <c r="AF68" s="22">
        <v>100.9</v>
      </c>
      <c r="AG68" s="22">
        <v>7</v>
      </c>
      <c r="AH68" s="22">
        <v>292.9</v>
      </c>
      <c r="AI68" s="22">
        <v>26</v>
      </c>
      <c r="AJ68" s="22">
        <v>4.6</v>
      </c>
      <c r="AK68" s="22">
        <v>21.3</v>
      </c>
      <c r="AL68" s="22">
        <v>9.7</v>
      </c>
      <c r="AM68" s="22">
        <v>87.7</v>
      </c>
      <c r="AN68" s="22">
        <v>625.3</v>
      </c>
      <c r="AO68" s="22">
        <v>29.1</v>
      </c>
      <c r="AP68" s="22">
        <v>8.4</v>
      </c>
      <c r="AQ68" s="22">
        <v>28</v>
      </c>
      <c r="AR68" s="22">
        <v>46.3</v>
      </c>
      <c r="AS68" s="22">
        <v>62.9</v>
      </c>
      <c r="AT68" s="22">
        <v>423.5</v>
      </c>
      <c r="AU68" s="22">
        <v>0</v>
      </c>
      <c r="AV68" s="22">
        <v>187.4</v>
      </c>
      <c r="AW68" s="22">
        <v>16.9</v>
      </c>
      <c r="AX68" s="22">
        <v>1726</v>
      </c>
      <c r="AY68" s="22">
        <v>175</v>
      </c>
      <c r="AZ68" s="22">
        <v>43.8</v>
      </c>
      <c r="BA68" s="22">
        <v>75.3</v>
      </c>
      <c r="BB68" s="22">
        <v>10.1</v>
      </c>
      <c r="BC68" s="22">
        <v>480.4</v>
      </c>
      <c r="BD68" s="22">
        <v>7451.3</v>
      </c>
      <c r="BE68" s="50">
        <v>2263</v>
      </c>
      <c r="BF68" s="22">
        <v>0</v>
      </c>
      <c r="BG68" s="22">
        <v>3.5</v>
      </c>
      <c r="BH68" s="22">
        <v>135.4</v>
      </c>
      <c r="BI68" s="22">
        <v>138.9</v>
      </c>
      <c r="BJ68" s="22">
        <v>15576</v>
      </c>
      <c r="BK68" s="22">
        <v>12606</v>
      </c>
      <c r="BL68" s="22">
        <v>1621</v>
      </c>
      <c r="BM68" s="22">
        <v>1349</v>
      </c>
      <c r="BN68" s="22">
        <v>17977.9</v>
      </c>
      <c r="BO68" s="22">
        <v>25429.2</v>
      </c>
    </row>
    <row r="69" spans="1:67" ht="12.75" customHeight="1">
      <c r="A69" s="13">
        <v>17</v>
      </c>
      <c r="B69" s="17" t="s">
        <v>12</v>
      </c>
      <c r="C69" s="20" t="s">
        <v>41</v>
      </c>
      <c r="D69" s="23">
        <v>0</v>
      </c>
      <c r="E69" s="23">
        <v>0</v>
      </c>
      <c r="F69" s="23">
        <v>0</v>
      </c>
      <c r="G69" s="23">
        <v>0</v>
      </c>
      <c r="H69" s="23">
        <v>1.6</v>
      </c>
      <c r="I69" s="23">
        <v>0.2</v>
      </c>
      <c r="J69" s="23">
        <v>2.3</v>
      </c>
      <c r="K69" s="23">
        <v>0.3999999999999986</v>
      </c>
      <c r="L69" s="23">
        <v>0.6999999999999993</v>
      </c>
      <c r="M69" s="23">
        <v>6.8</v>
      </c>
      <c r="N69" s="23">
        <v>1.9</v>
      </c>
      <c r="O69" s="23">
        <v>1</v>
      </c>
      <c r="P69" s="23">
        <v>3.9</v>
      </c>
      <c r="Q69" s="23">
        <v>1</v>
      </c>
      <c r="R69" s="23">
        <v>0</v>
      </c>
      <c r="S69" s="23">
        <v>31.2</v>
      </c>
      <c r="T69" s="23">
        <v>956</v>
      </c>
      <c r="U69" s="23">
        <v>0</v>
      </c>
      <c r="V69" s="23">
        <v>32</v>
      </c>
      <c r="W69" s="23">
        <v>4.5</v>
      </c>
      <c r="X69" s="23">
        <v>87.9</v>
      </c>
      <c r="Y69" s="23">
        <v>6.4</v>
      </c>
      <c r="Z69" s="23">
        <v>4.2</v>
      </c>
      <c r="AA69" s="23">
        <v>0.6</v>
      </c>
      <c r="AB69" s="23">
        <v>126</v>
      </c>
      <c r="AC69" s="23">
        <v>27.1</v>
      </c>
      <c r="AD69" s="23">
        <v>51.7</v>
      </c>
      <c r="AE69" s="23">
        <v>47</v>
      </c>
      <c r="AF69" s="23">
        <v>23.2</v>
      </c>
      <c r="AG69" s="23">
        <v>129.9</v>
      </c>
      <c r="AH69" s="23">
        <v>42.3</v>
      </c>
      <c r="AI69" s="23">
        <v>0.8000000000000007</v>
      </c>
      <c r="AJ69" s="23">
        <v>0</v>
      </c>
      <c r="AK69" s="23">
        <v>3.3</v>
      </c>
      <c r="AL69" s="23">
        <v>0</v>
      </c>
      <c r="AM69" s="23">
        <v>9.599999999999994</v>
      </c>
      <c r="AN69" s="23">
        <v>5.300000000000068</v>
      </c>
      <c r="AO69" s="23">
        <v>8.9</v>
      </c>
      <c r="AP69" s="23">
        <v>0.1999999999999993</v>
      </c>
      <c r="AQ69" s="23">
        <v>5.1</v>
      </c>
      <c r="AR69" s="23">
        <v>43.2</v>
      </c>
      <c r="AS69" s="23">
        <v>12.5</v>
      </c>
      <c r="AT69" s="23">
        <v>21.4</v>
      </c>
      <c r="AU69" s="23">
        <v>0</v>
      </c>
      <c r="AV69" s="23">
        <v>28.2</v>
      </c>
      <c r="AW69" s="23">
        <v>0</v>
      </c>
      <c r="AX69" s="23">
        <v>350.6</v>
      </c>
      <c r="AY69" s="23">
        <v>177.3</v>
      </c>
      <c r="AZ69" s="23">
        <v>414.7</v>
      </c>
      <c r="BA69" s="23">
        <v>14.7</v>
      </c>
      <c r="BB69" s="23">
        <v>1.8</v>
      </c>
      <c r="BC69" s="23">
        <v>0</v>
      </c>
      <c r="BD69" s="23">
        <v>2687.4</v>
      </c>
      <c r="BE69" s="51">
        <v>3740.9</v>
      </c>
      <c r="BF69" s="23">
        <v>0</v>
      </c>
      <c r="BG69" s="23">
        <v>40</v>
      </c>
      <c r="BH69" s="23">
        <v>0</v>
      </c>
      <c r="BI69" s="23">
        <v>40</v>
      </c>
      <c r="BJ69" s="23">
        <v>0</v>
      </c>
      <c r="BK69" s="23">
        <v>0</v>
      </c>
      <c r="BL69" s="23">
        <v>0</v>
      </c>
      <c r="BM69" s="23">
        <v>0</v>
      </c>
      <c r="BN69" s="23">
        <v>3780.9</v>
      </c>
      <c r="BO69" s="23">
        <v>6468.3</v>
      </c>
    </row>
    <row r="70" spans="1:67" ht="12.75" customHeight="1">
      <c r="A70" s="13"/>
      <c r="B70" s="17"/>
      <c r="C70" s="20" t="s">
        <v>42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3">
        <v>0</v>
      </c>
      <c r="T70" s="23">
        <v>47</v>
      </c>
      <c r="U70" s="23">
        <v>0</v>
      </c>
      <c r="V70" s="23">
        <v>0</v>
      </c>
      <c r="W70" s="23">
        <v>0</v>
      </c>
      <c r="X70" s="23">
        <v>0</v>
      </c>
      <c r="Y70" s="23">
        <v>0</v>
      </c>
      <c r="Z70" s="23">
        <v>0</v>
      </c>
      <c r="AA70" s="23">
        <v>0</v>
      </c>
      <c r="AB70" s="23">
        <v>0</v>
      </c>
      <c r="AC70" s="23">
        <v>0</v>
      </c>
      <c r="AD70" s="23">
        <v>0</v>
      </c>
      <c r="AE70" s="23">
        <v>0</v>
      </c>
      <c r="AF70" s="23">
        <v>0</v>
      </c>
      <c r="AG70" s="23">
        <v>0</v>
      </c>
      <c r="AH70" s="23">
        <v>0</v>
      </c>
      <c r="AI70" s="23">
        <v>0</v>
      </c>
      <c r="AJ70" s="23">
        <v>0</v>
      </c>
      <c r="AK70" s="23">
        <v>0</v>
      </c>
      <c r="AL70" s="23">
        <v>0</v>
      </c>
      <c r="AM70" s="23">
        <v>0</v>
      </c>
      <c r="AN70" s="23">
        <v>0</v>
      </c>
      <c r="AO70" s="23">
        <v>0</v>
      </c>
      <c r="AP70" s="23">
        <v>0</v>
      </c>
      <c r="AQ70" s="23">
        <v>0</v>
      </c>
      <c r="AR70" s="23">
        <v>0</v>
      </c>
      <c r="AS70" s="23">
        <v>0</v>
      </c>
      <c r="AT70" s="23">
        <v>0</v>
      </c>
      <c r="AU70" s="23">
        <v>0</v>
      </c>
      <c r="AV70" s="23">
        <v>0</v>
      </c>
      <c r="AW70" s="23">
        <v>0</v>
      </c>
      <c r="AX70" s="23">
        <v>20</v>
      </c>
      <c r="AY70" s="23">
        <v>5.3</v>
      </c>
      <c r="AZ70" s="23">
        <v>5.8</v>
      </c>
      <c r="BA70" s="23">
        <v>1.2</v>
      </c>
      <c r="BB70" s="23">
        <v>0.2</v>
      </c>
      <c r="BC70" s="23">
        <v>0</v>
      </c>
      <c r="BD70" s="23">
        <v>79.5</v>
      </c>
      <c r="BE70" s="51">
        <v>24.1</v>
      </c>
      <c r="BF70" s="23">
        <v>0</v>
      </c>
      <c r="BG70" s="23">
        <v>7.2</v>
      </c>
      <c r="BH70" s="23">
        <v>0</v>
      </c>
      <c r="BI70" s="23">
        <v>7.2</v>
      </c>
      <c r="BJ70" s="23">
        <v>0</v>
      </c>
      <c r="BK70" s="23">
        <v>0</v>
      </c>
      <c r="BL70" s="23">
        <v>0</v>
      </c>
      <c r="BM70" s="23">
        <v>0</v>
      </c>
      <c r="BN70" s="23">
        <v>31.3</v>
      </c>
      <c r="BO70" s="23">
        <v>110.8</v>
      </c>
    </row>
    <row r="71" spans="1:67" ht="12.75" customHeight="1">
      <c r="A71" s="14"/>
      <c r="B71" s="18"/>
      <c r="C71" s="21" t="s">
        <v>43</v>
      </c>
      <c r="D71" s="24">
        <v>1.3</v>
      </c>
      <c r="E71" s="24">
        <v>2</v>
      </c>
      <c r="F71" s="24">
        <v>0</v>
      </c>
      <c r="G71" s="24">
        <v>6.2</v>
      </c>
      <c r="H71" s="24">
        <v>10.1</v>
      </c>
      <c r="I71" s="24">
        <v>4.9</v>
      </c>
      <c r="J71" s="24">
        <v>7.2</v>
      </c>
      <c r="K71" s="24">
        <v>18</v>
      </c>
      <c r="L71" s="24">
        <v>11.6</v>
      </c>
      <c r="M71" s="24">
        <v>33.6</v>
      </c>
      <c r="N71" s="24">
        <v>14.9</v>
      </c>
      <c r="O71" s="24">
        <v>10.1</v>
      </c>
      <c r="P71" s="24">
        <v>10.2</v>
      </c>
      <c r="Q71" s="24">
        <v>6.2</v>
      </c>
      <c r="R71" s="24">
        <v>2.2</v>
      </c>
      <c r="S71" s="24">
        <v>275.5</v>
      </c>
      <c r="T71" s="24">
        <v>2188</v>
      </c>
      <c r="U71" s="24">
        <v>0</v>
      </c>
      <c r="V71" s="24">
        <v>113.7</v>
      </c>
      <c r="W71" s="24">
        <v>46.4</v>
      </c>
      <c r="X71" s="24">
        <v>256.3</v>
      </c>
      <c r="Y71" s="24">
        <v>21.2</v>
      </c>
      <c r="Z71" s="24">
        <v>31</v>
      </c>
      <c r="AA71" s="24">
        <v>6.5</v>
      </c>
      <c r="AB71" s="24">
        <v>391</v>
      </c>
      <c r="AC71" s="24">
        <v>150.5</v>
      </c>
      <c r="AD71" s="24">
        <v>296</v>
      </c>
      <c r="AE71" s="24">
        <v>489.6</v>
      </c>
      <c r="AF71" s="24">
        <v>124.1</v>
      </c>
      <c r="AG71" s="24">
        <v>136.9</v>
      </c>
      <c r="AH71" s="24">
        <v>335.2</v>
      </c>
      <c r="AI71" s="24">
        <v>26.8</v>
      </c>
      <c r="AJ71" s="24">
        <v>4.6</v>
      </c>
      <c r="AK71" s="24">
        <v>24.6</v>
      </c>
      <c r="AL71" s="24">
        <v>9.7</v>
      </c>
      <c r="AM71" s="24">
        <v>97.3</v>
      </c>
      <c r="AN71" s="24">
        <v>630.6</v>
      </c>
      <c r="AO71" s="24">
        <v>38</v>
      </c>
      <c r="AP71" s="24">
        <v>8.6</v>
      </c>
      <c r="AQ71" s="24">
        <v>33.1</v>
      </c>
      <c r="AR71" s="24">
        <v>89.5</v>
      </c>
      <c r="AS71" s="24">
        <v>75.4</v>
      </c>
      <c r="AT71" s="24">
        <v>444.9</v>
      </c>
      <c r="AU71" s="24">
        <v>0</v>
      </c>
      <c r="AV71" s="24">
        <v>215.6</v>
      </c>
      <c r="AW71" s="24">
        <v>16.9</v>
      </c>
      <c r="AX71" s="24">
        <v>2096.6</v>
      </c>
      <c r="AY71" s="24">
        <v>357.6</v>
      </c>
      <c r="AZ71" s="24">
        <v>464.3</v>
      </c>
      <c r="BA71" s="24">
        <v>91.2</v>
      </c>
      <c r="BB71" s="24">
        <v>12.1</v>
      </c>
      <c r="BC71" s="24">
        <v>480.4</v>
      </c>
      <c r="BD71" s="24">
        <v>10218.2</v>
      </c>
      <c r="BE71" s="52">
        <v>6028</v>
      </c>
      <c r="BF71" s="24">
        <v>0</v>
      </c>
      <c r="BG71" s="24">
        <v>50.7</v>
      </c>
      <c r="BH71" s="24">
        <v>135.4</v>
      </c>
      <c r="BI71" s="24">
        <v>186.1</v>
      </c>
      <c r="BJ71" s="24">
        <v>15576</v>
      </c>
      <c r="BK71" s="24">
        <v>12606</v>
      </c>
      <c r="BL71" s="24">
        <v>1621</v>
      </c>
      <c r="BM71" s="24">
        <v>1349</v>
      </c>
      <c r="BN71" s="24">
        <v>21790.1</v>
      </c>
      <c r="BO71" s="24">
        <v>32008.3</v>
      </c>
    </row>
    <row r="72" spans="1:67" ht="12.75" customHeight="1">
      <c r="A72" s="12"/>
      <c r="B72" s="16"/>
      <c r="C72" s="19" t="s">
        <v>39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  <c r="Z72" s="22">
        <v>0</v>
      </c>
      <c r="AA72" s="22">
        <v>0</v>
      </c>
      <c r="AB72" s="22">
        <v>0</v>
      </c>
      <c r="AC72" s="22">
        <v>0</v>
      </c>
      <c r="AD72" s="22">
        <v>0</v>
      </c>
      <c r="AE72" s="22">
        <v>0</v>
      </c>
      <c r="AF72" s="22">
        <v>0</v>
      </c>
      <c r="AG72" s="22">
        <v>0</v>
      </c>
      <c r="AH72" s="22">
        <v>0</v>
      </c>
      <c r="AI72" s="22">
        <v>0</v>
      </c>
      <c r="AJ72" s="22">
        <v>0</v>
      </c>
      <c r="AK72" s="22">
        <v>0</v>
      </c>
      <c r="AL72" s="22">
        <v>0</v>
      </c>
      <c r="AM72" s="22">
        <v>0</v>
      </c>
      <c r="AN72" s="22">
        <v>0</v>
      </c>
      <c r="AO72" s="22">
        <v>0</v>
      </c>
      <c r="AP72" s="22">
        <v>0</v>
      </c>
      <c r="AQ72" s="22">
        <v>0</v>
      </c>
      <c r="AR72" s="22">
        <v>0</v>
      </c>
      <c r="AS72" s="22">
        <v>0</v>
      </c>
      <c r="AT72" s="22">
        <v>0</v>
      </c>
      <c r="AU72" s="22">
        <v>0</v>
      </c>
      <c r="AV72" s="22">
        <v>0</v>
      </c>
      <c r="AW72" s="22">
        <v>0</v>
      </c>
      <c r="AX72" s="22">
        <v>0</v>
      </c>
      <c r="AY72" s="22">
        <v>0</v>
      </c>
      <c r="AZ72" s="22">
        <v>0</v>
      </c>
      <c r="BA72" s="22">
        <v>0</v>
      </c>
      <c r="BB72" s="22">
        <v>0</v>
      </c>
      <c r="BC72" s="22">
        <v>0</v>
      </c>
      <c r="BD72" s="22">
        <v>0</v>
      </c>
      <c r="BE72" s="50">
        <v>0</v>
      </c>
      <c r="BF72" s="22">
        <v>0</v>
      </c>
      <c r="BG72" s="22">
        <v>0</v>
      </c>
      <c r="BH72" s="22">
        <v>0</v>
      </c>
      <c r="BI72" s="22">
        <v>0</v>
      </c>
      <c r="BJ72" s="22">
        <v>0</v>
      </c>
      <c r="BK72" s="22">
        <v>0</v>
      </c>
      <c r="BL72" s="22">
        <v>0</v>
      </c>
      <c r="BM72" s="22">
        <v>0</v>
      </c>
      <c r="BN72" s="22">
        <v>0</v>
      </c>
      <c r="BO72" s="22">
        <v>0</v>
      </c>
    </row>
    <row r="73" spans="1:67" ht="12.75" customHeight="1">
      <c r="A73" s="13">
        <v>18</v>
      </c>
      <c r="B73" s="17" t="s">
        <v>13</v>
      </c>
      <c r="C73" s="20" t="s">
        <v>41</v>
      </c>
      <c r="D73" s="23">
        <v>1498</v>
      </c>
      <c r="E73" s="23">
        <v>166.4</v>
      </c>
      <c r="F73" s="23">
        <v>2.8</v>
      </c>
      <c r="G73" s="23">
        <v>489.2</v>
      </c>
      <c r="H73" s="23">
        <v>390.6</v>
      </c>
      <c r="I73" s="23">
        <v>306.1</v>
      </c>
      <c r="J73" s="23">
        <v>75.6</v>
      </c>
      <c r="K73" s="23">
        <v>73.7</v>
      </c>
      <c r="L73" s="23">
        <v>212.3</v>
      </c>
      <c r="M73" s="23">
        <v>8.8</v>
      </c>
      <c r="N73" s="23">
        <v>62.4</v>
      </c>
      <c r="O73" s="23">
        <v>35.6</v>
      </c>
      <c r="P73" s="23">
        <v>145</v>
      </c>
      <c r="Q73" s="23">
        <v>35.8</v>
      </c>
      <c r="R73" s="23">
        <v>70.2</v>
      </c>
      <c r="S73" s="23">
        <v>617.4</v>
      </c>
      <c r="T73" s="23">
        <v>10.3</v>
      </c>
      <c r="U73" s="23">
        <v>0</v>
      </c>
      <c r="V73" s="23">
        <v>5195.5</v>
      </c>
      <c r="W73" s="23">
        <v>23.8</v>
      </c>
      <c r="X73" s="23">
        <v>50.9</v>
      </c>
      <c r="Y73" s="23">
        <v>188.7</v>
      </c>
      <c r="Z73" s="23">
        <v>845.6</v>
      </c>
      <c r="AA73" s="23">
        <v>88.3</v>
      </c>
      <c r="AB73" s="23">
        <v>93.8</v>
      </c>
      <c r="AC73" s="23">
        <v>84.7</v>
      </c>
      <c r="AD73" s="23">
        <v>101.3</v>
      </c>
      <c r="AE73" s="23">
        <v>275.4</v>
      </c>
      <c r="AF73" s="23">
        <v>90.7</v>
      </c>
      <c r="AG73" s="23">
        <v>69.4</v>
      </c>
      <c r="AH73" s="23">
        <v>466</v>
      </c>
      <c r="AI73" s="23">
        <v>28.2</v>
      </c>
      <c r="AJ73" s="23">
        <v>37</v>
      </c>
      <c r="AK73" s="23">
        <v>1.2</v>
      </c>
      <c r="AL73" s="23">
        <v>11.3</v>
      </c>
      <c r="AM73" s="23">
        <v>1365.8</v>
      </c>
      <c r="AN73" s="23">
        <v>1149.8</v>
      </c>
      <c r="AO73" s="23">
        <v>98</v>
      </c>
      <c r="AP73" s="23">
        <v>1087.7</v>
      </c>
      <c r="AQ73" s="23">
        <v>7051.9</v>
      </c>
      <c r="AR73" s="23">
        <v>45.1</v>
      </c>
      <c r="AS73" s="23">
        <v>23.2</v>
      </c>
      <c r="AT73" s="23">
        <v>43.3</v>
      </c>
      <c r="AU73" s="23">
        <v>0</v>
      </c>
      <c r="AV73" s="23">
        <v>48.9</v>
      </c>
      <c r="AW73" s="23">
        <v>486.3</v>
      </c>
      <c r="AX73" s="23">
        <v>4998.8</v>
      </c>
      <c r="AY73" s="23">
        <v>256</v>
      </c>
      <c r="AZ73" s="23">
        <v>376</v>
      </c>
      <c r="BA73" s="23">
        <v>562.1</v>
      </c>
      <c r="BB73" s="23">
        <v>62.1</v>
      </c>
      <c r="BC73" s="23">
        <v>359.3</v>
      </c>
      <c r="BD73" s="23">
        <v>29866.3</v>
      </c>
      <c r="BE73" s="51">
        <v>22186</v>
      </c>
      <c r="BF73" s="23">
        <v>0</v>
      </c>
      <c r="BG73" s="23">
        <v>0</v>
      </c>
      <c r="BH73" s="23">
        <v>0</v>
      </c>
      <c r="BI73" s="23">
        <v>0</v>
      </c>
      <c r="BJ73" s="23">
        <v>0</v>
      </c>
      <c r="BK73" s="23">
        <v>0</v>
      </c>
      <c r="BL73" s="23">
        <v>0</v>
      </c>
      <c r="BM73" s="23">
        <v>0</v>
      </c>
      <c r="BN73" s="23">
        <v>22186</v>
      </c>
      <c r="BO73" s="23">
        <v>52052.3</v>
      </c>
    </row>
    <row r="74" spans="1:67" ht="12.75" customHeight="1">
      <c r="A74" s="13"/>
      <c r="B74" s="17"/>
      <c r="C74" s="20" t="s">
        <v>42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23">
        <v>0</v>
      </c>
      <c r="X74" s="23">
        <v>0</v>
      </c>
      <c r="Y74" s="23">
        <v>0</v>
      </c>
      <c r="Z74" s="23">
        <v>0</v>
      </c>
      <c r="AA74" s="23">
        <v>0</v>
      </c>
      <c r="AB74" s="23">
        <v>0</v>
      </c>
      <c r="AC74" s="23">
        <v>0</v>
      </c>
      <c r="AD74" s="23">
        <v>0</v>
      </c>
      <c r="AE74" s="23">
        <v>0</v>
      </c>
      <c r="AF74" s="23">
        <v>0</v>
      </c>
      <c r="AG74" s="23">
        <v>0</v>
      </c>
      <c r="AH74" s="23">
        <v>0</v>
      </c>
      <c r="AI74" s="23">
        <v>0</v>
      </c>
      <c r="AJ74" s="23">
        <v>0</v>
      </c>
      <c r="AK74" s="23">
        <v>0</v>
      </c>
      <c r="AL74" s="23">
        <v>0</v>
      </c>
      <c r="AM74" s="23">
        <v>0</v>
      </c>
      <c r="AN74" s="23">
        <v>0</v>
      </c>
      <c r="AO74" s="23">
        <v>0</v>
      </c>
      <c r="AP74" s="23">
        <v>0</v>
      </c>
      <c r="AQ74" s="23">
        <v>0</v>
      </c>
      <c r="AR74" s="23">
        <v>0</v>
      </c>
      <c r="AS74" s="23">
        <v>0</v>
      </c>
      <c r="AT74" s="23">
        <v>0</v>
      </c>
      <c r="AU74" s="23">
        <v>0</v>
      </c>
      <c r="AV74" s="23">
        <v>0</v>
      </c>
      <c r="AW74" s="23">
        <v>0</v>
      </c>
      <c r="AX74" s="23">
        <v>0</v>
      </c>
      <c r="AY74" s="23">
        <v>0</v>
      </c>
      <c r="AZ74" s="23">
        <v>0</v>
      </c>
      <c r="BA74" s="23">
        <v>0</v>
      </c>
      <c r="BB74" s="23">
        <v>0</v>
      </c>
      <c r="BC74" s="23">
        <v>0</v>
      </c>
      <c r="BD74" s="23">
        <v>0</v>
      </c>
      <c r="BE74" s="51">
        <v>0</v>
      </c>
      <c r="BF74" s="23">
        <v>0</v>
      </c>
      <c r="BG74" s="23">
        <v>0</v>
      </c>
      <c r="BH74" s="23">
        <v>0</v>
      </c>
      <c r="BI74" s="23">
        <v>0</v>
      </c>
      <c r="BJ74" s="23">
        <v>0</v>
      </c>
      <c r="BK74" s="23">
        <v>0</v>
      </c>
      <c r="BL74" s="23">
        <v>0</v>
      </c>
      <c r="BM74" s="23">
        <v>0</v>
      </c>
      <c r="BN74" s="23">
        <v>0</v>
      </c>
      <c r="BO74" s="23">
        <v>0</v>
      </c>
    </row>
    <row r="75" spans="1:67" ht="12.75" customHeight="1">
      <c r="A75" s="14"/>
      <c r="B75" s="18"/>
      <c r="C75" s="21" t="s">
        <v>43</v>
      </c>
      <c r="D75" s="24">
        <v>1498</v>
      </c>
      <c r="E75" s="24">
        <v>166.4</v>
      </c>
      <c r="F75" s="24">
        <v>2.8</v>
      </c>
      <c r="G75" s="24">
        <v>489.2</v>
      </c>
      <c r="H75" s="24">
        <v>390.6</v>
      </c>
      <c r="I75" s="24">
        <v>306.1</v>
      </c>
      <c r="J75" s="24">
        <v>75.6</v>
      </c>
      <c r="K75" s="24">
        <v>73.7</v>
      </c>
      <c r="L75" s="24">
        <v>212.3</v>
      </c>
      <c r="M75" s="24">
        <v>8.8</v>
      </c>
      <c r="N75" s="24">
        <v>62.4</v>
      </c>
      <c r="O75" s="24">
        <v>35.6</v>
      </c>
      <c r="P75" s="24">
        <v>145</v>
      </c>
      <c r="Q75" s="24">
        <v>35.8</v>
      </c>
      <c r="R75" s="24">
        <v>70.2</v>
      </c>
      <c r="S75" s="24">
        <v>617.4</v>
      </c>
      <c r="T75" s="24">
        <v>10.3</v>
      </c>
      <c r="U75" s="24">
        <v>0</v>
      </c>
      <c r="V75" s="24">
        <v>5195.5</v>
      </c>
      <c r="W75" s="24">
        <v>23.8</v>
      </c>
      <c r="X75" s="24">
        <v>50.9</v>
      </c>
      <c r="Y75" s="24">
        <v>188.7</v>
      </c>
      <c r="Z75" s="24">
        <v>845.6</v>
      </c>
      <c r="AA75" s="24">
        <v>88.3</v>
      </c>
      <c r="AB75" s="24">
        <v>93.8</v>
      </c>
      <c r="AC75" s="24">
        <v>84.7</v>
      </c>
      <c r="AD75" s="24">
        <v>101.3</v>
      </c>
      <c r="AE75" s="24">
        <v>275.4</v>
      </c>
      <c r="AF75" s="24">
        <v>90.7</v>
      </c>
      <c r="AG75" s="24">
        <v>69.4</v>
      </c>
      <c r="AH75" s="24">
        <v>466</v>
      </c>
      <c r="AI75" s="24">
        <v>28.2</v>
      </c>
      <c r="AJ75" s="24">
        <v>37</v>
      </c>
      <c r="AK75" s="24">
        <v>1.2</v>
      </c>
      <c r="AL75" s="24">
        <v>11.3</v>
      </c>
      <c r="AM75" s="24">
        <v>1365.8</v>
      </c>
      <c r="AN75" s="24">
        <v>1149.8</v>
      </c>
      <c r="AO75" s="24">
        <v>98</v>
      </c>
      <c r="AP75" s="24">
        <v>1087.7</v>
      </c>
      <c r="AQ75" s="24">
        <v>7051.9</v>
      </c>
      <c r="AR75" s="24">
        <v>45.1</v>
      </c>
      <c r="AS75" s="24">
        <v>23.2</v>
      </c>
      <c r="AT75" s="24">
        <v>43.3</v>
      </c>
      <c r="AU75" s="24">
        <v>0</v>
      </c>
      <c r="AV75" s="24">
        <v>48.9</v>
      </c>
      <c r="AW75" s="24">
        <v>486.3</v>
      </c>
      <c r="AX75" s="24">
        <v>4998.8</v>
      </c>
      <c r="AY75" s="24">
        <v>256</v>
      </c>
      <c r="AZ75" s="24">
        <v>376</v>
      </c>
      <c r="BA75" s="24">
        <v>562.1</v>
      </c>
      <c r="BB75" s="24">
        <v>62.1</v>
      </c>
      <c r="BC75" s="24">
        <v>359.3</v>
      </c>
      <c r="BD75" s="24">
        <v>29866.3</v>
      </c>
      <c r="BE75" s="52">
        <v>22186</v>
      </c>
      <c r="BF75" s="24">
        <v>0</v>
      </c>
      <c r="BG75" s="24">
        <v>0</v>
      </c>
      <c r="BH75" s="24">
        <v>0</v>
      </c>
      <c r="BI75" s="24">
        <v>0</v>
      </c>
      <c r="BJ75" s="24">
        <v>0</v>
      </c>
      <c r="BK75" s="24">
        <v>0</v>
      </c>
      <c r="BL75" s="24">
        <v>0</v>
      </c>
      <c r="BM75" s="24">
        <v>0</v>
      </c>
      <c r="BN75" s="24">
        <v>22186</v>
      </c>
      <c r="BO75" s="24">
        <v>52052.3</v>
      </c>
    </row>
    <row r="76" spans="1:67" ht="12.75" customHeight="1">
      <c r="A76" s="12"/>
      <c r="B76" s="16"/>
      <c r="C76" s="19" t="s">
        <v>39</v>
      </c>
      <c r="D76" s="22">
        <v>564</v>
      </c>
      <c r="E76" s="22">
        <v>0</v>
      </c>
      <c r="F76" s="22">
        <v>0</v>
      </c>
      <c r="G76" s="22">
        <v>0</v>
      </c>
      <c r="H76" s="22">
        <v>5.4</v>
      </c>
      <c r="I76" s="22">
        <v>123.8</v>
      </c>
      <c r="J76" s="22">
        <v>0</v>
      </c>
      <c r="K76" s="22">
        <v>97.8</v>
      </c>
      <c r="L76" s="22">
        <v>46.2</v>
      </c>
      <c r="M76" s="22">
        <v>0.5</v>
      </c>
      <c r="N76" s="22">
        <v>12.2</v>
      </c>
      <c r="O76" s="22">
        <v>0</v>
      </c>
      <c r="P76" s="22">
        <v>0</v>
      </c>
      <c r="Q76" s="22">
        <v>169</v>
      </c>
      <c r="R76" s="22">
        <v>7</v>
      </c>
      <c r="S76" s="22">
        <v>0</v>
      </c>
      <c r="T76" s="22">
        <v>93.4</v>
      </c>
      <c r="U76" s="22">
        <v>0</v>
      </c>
      <c r="V76" s="22">
        <v>356.4</v>
      </c>
      <c r="W76" s="22">
        <v>10.2</v>
      </c>
      <c r="X76" s="22">
        <v>124.7</v>
      </c>
      <c r="Y76" s="22">
        <v>13.2</v>
      </c>
      <c r="Z76" s="22">
        <v>51.6</v>
      </c>
      <c r="AA76" s="22">
        <v>12.5</v>
      </c>
      <c r="AB76" s="22">
        <v>0</v>
      </c>
      <c r="AC76" s="22">
        <v>3.5</v>
      </c>
      <c r="AD76" s="22">
        <v>6.9</v>
      </c>
      <c r="AE76" s="22">
        <v>5.2</v>
      </c>
      <c r="AF76" s="22">
        <v>0</v>
      </c>
      <c r="AG76" s="22">
        <v>95.8</v>
      </c>
      <c r="AH76" s="22">
        <v>256</v>
      </c>
      <c r="AI76" s="22">
        <v>7.3</v>
      </c>
      <c r="AJ76" s="22">
        <v>4.3</v>
      </c>
      <c r="AK76" s="22">
        <v>0</v>
      </c>
      <c r="AL76" s="22">
        <v>0</v>
      </c>
      <c r="AM76" s="22">
        <v>296</v>
      </c>
      <c r="AN76" s="22">
        <v>65</v>
      </c>
      <c r="AO76" s="22">
        <v>5.8</v>
      </c>
      <c r="AP76" s="22">
        <v>1.2</v>
      </c>
      <c r="AQ76" s="22">
        <v>26</v>
      </c>
      <c r="AR76" s="22">
        <v>1.6</v>
      </c>
      <c r="AS76" s="22">
        <v>0</v>
      </c>
      <c r="AT76" s="22">
        <v>3.2</v>
      </c>
      <c r="AU76" s="22">
        <v>0</v>
      </c>
      <c r="AV76" s="22">
        <v>0</v>
      </c>
      <c r="AW76" s="22">
        <v>18.4</v>
      </c>
      <c r="AX76" s="22">
        <v>30.1</v>
      </c>
      <c r="AY76" s="22">
        <v>21</v>
      </c>
      <c r="AZ76" s="22">
        <v>5.1</v>
      </c>
      <c r="BA76" s="22">
        <v>236</v>
      </c>
      <c r="BB76" s="22">
        <v>6.2</v>
      </c>
      <c r="BC76" s="22">
        <v>10.9</v>
      </c>
      <c r="BD76" s="22">
        <v>2793.4</v>
      </c>
      <c r="BE76" s="50">
        <v>426</v>
      </c>
      <c r="BF76" s="22">
        <v>0</v>
      </c>
      <c r="BG76" s="22">
        <v>0</v>
      </c>
      <c r="BH76" s="22">
        <v>588.2</v>
      </c>
      <c r="BI76" s="22">
        <v>588.2</v>
      </c>
      <c r="BJ76" s="22">
        <v>34473.6</v>
      </c>
      <c r="BK76" s="22">
        <v>28113.3</v>
      </c>
      <c r="BL76" s="22">
        <v>4248</v>
      </c>
      <c r="BM76" s="22">
        <v>2112.3</v>
      </c>
      <c r="BN76" s="22">
        <v>35487.8</v>
      </c>
      <c r="BO76" s="22">
        <v>38281.2</v>
      </c>
    </row>
    <row r="77" spans="1:67" ht="12.75" customHeight="1">
      <c r="A77" s="13">
        <v>19</v>
      </c>
      <c r="B77" s="17" t="s">
        <v>14</v>
      </c>
      <c r="C77" s="20" t="s">
        <v>41</v>
      </c>
      <c r="D77" s="23">
        <v>2204.3</v>
      </c>
      <c r="E77" s="23">
        <v>464.1</v>
      </c>
      <c r="F77" s="23">
        <v>0</v>
      </c>
      <c r="G77" s="23">
        <v>475.8</v>
      </c>
      <c r="H77" s="23">
        <v>90</v>
      </c>
      <c r="I77" s="23">
        <v>0</v>
      </c>
      <c r="J77" s="23">
        <v>0</v>
      </c>
      <c r="K77" s="23">
        <v>433.4</v>
      </c>
      <c r="L77" s="23">
        <v>161.1</v>
      </c>
      <c r="M77" s="23">
        <v>10.3</v>
      </c>
      <c r="N77" s="23">
        <v>601.1</v>
      </c>
      <c r="O77" s="23">
        <v>1007.1</v>
      </c>
      <c r="P77" s="23">
        <v>12.2</v>
      </c>
      <c r="Q77" s="23">
        <v>851.3</v>
      </c>
      <c r="R77" s="23">
        <v>149.2</v>
      </c>
      <c r="S77" s="23">
        <v>3821.8</v>
      </c>
      <c r="T77" s="23">
        <v>750.8</v>
      </c>
      <c r="U77" s="23">
        <v>0</v>
      </c>
      <c r="V77" s="23">
        <v>3807.6</v>
      </c>
      <c r="W77" s="23">
        <v>1722.1</v>
      </c>
      <c r="X77" s="23">
        <v>9608.2</v>
      </c>
      <c r="Y77" s="23">
        <v>608.1</v>
      </c>
      <c r="Z77" s="23">
        <v>408.7</v>
      </c>
      <c r="AA77" s="23">
        <v>10.5</v>
      </c>
      <c r="AB77" s="23">
        <v>0</v>
      </c>
      <c r="AC77" s="23">
        <v>84.6</v>
      </c>
      <c r="AD77" s="23">
        <v>1088.2</v>
      </c>
      <c r="AE77" s="23">
        <v>192.8</v>
      </c>
      <c r="AF77" s="23">
        <v>2309.3</v>
      </c>
      <c r="AG77" s="23">
        <v>549.2</v>
      </c>
      <c r="AH77" s="23">
        <v>1009</v>
      </c>
      <c r="AI77" s="23">
        <v>332.7</v>
      </c>
      <c r="AJ77" s="23">
        <v>820.5</v>
      </c>
      <c r="AK77" s="23">
        <v>0</v>
      </c>
      <c r="AL77" s="23">
        <v>175.3</v>
      </c>
      <c r="AM77" s="23">
        <v>1633.2</v>
      </c>
      <c r="AN77" s="23">
        <v>860</v>
      </c>
      <c r="AO77" s="23">
        <v>450.4</v>
      </c>
      <c r="AP77" s="23">
        <v>45.7</v>
      </c>
      <c r="AQ77" s="23">
        <v>312.2</v>
      </c>
      <c r="AR77" s="23">
        <v>20.3</v>
      </c>
      <c r="AS77" s="23">
        <v>0</v>
      </c>
      <c r="AT77" s="23">
        <v>21</v>
      </c>
      <c r="AU77" s="23">
        <v>0</v>
      </c>
      <c r="AV77" s="23">
        <v>1.9</v>
      </c>
      <c r="AW77" s="23">
        <v>102.8</v>
      </c>
      <c r="AX77" s="23">
        <v>258.6</v>
      </c>
      <c r="AY77" s="23">
        <v>107</v>
      </c>
      <c r="AZ77" s="23">
        <v>28.9</v>
      </c>
      <c r="BA77" s="23">
        <v>3561.8</v>
      </c>
      <c r="BB77" s="23">
        <v>17.1</v>
      </c>
      <c r="BC77" s="23">
        <v>330.9</v>
      </c>
      <c r="BD77" s="23">
        <v>41511.1</v>
      </c>
      <c r="BE77" s="51">
        <v>11363.3</v>
      </c>
      <c r="BF77" s="23">
        <v>0</v>
      </c>
      <c r="BG77" s="23">
        <v>0</v>
      </c>
      <c r="BH77" s="23">
        <v>0</v>
      </c>
      <c r="BI77" s="23">
        <v>0</v>
      </c>
      <c r="BJ77" s="23">
        <v>0</v>
      </c>
      <c r="BK77" s="23">
        <v>0</v>
      </c>
      <c r="BL77" s="23">
        <v>0</v>
      </c>
      <c r="BM77" s="23">
        <v>0</v>
      </c>
      <c r="BN77" s="23">
        <v>11363.3</v>
      </c>
      <c r="BO77" s="23">
        <v>52874.4</v>
      </c>
    </row>
    <row r="78" spans="1:67" ht="12.75" customHeight="1">
      <c r="A78" s="13"/>
      <c r="B78" s="17"/>
      <c r="C78" s="20" t="s">
        <v>42</v>
      </c>
      <c r="D78" s="23">
        <v>3857</v>
      </c>
      <c r="E78" s="23">
        <v>696.3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622.5</v>
      </c>
      <c r="O78" s="23">
        <v>3.7</v>
      </c>
      <c r="P78" s="23">
        <v>0</v>
      </c>
      <c r="Q78" s="23">
        <v>238.1</v>
      </c>
      <c r="R78" s="23">
        <v>38.5</v>
      </c>
      <c r="S78" s="23">
        <v>0</v>
      </c>
      <c r="T78" s="23">
        <v>156.5</v>
      </c>
      <c r="U78" s="23">
        <v>0</v>
      </c>
      <c r="V78" s="23">
        <v>11385.3</v>
      </c>
      <c r="W78" s="23">
        <v>291.6</v>
      </c>
      <c r="X78" s="23">
        <v>2616.3</v>
      </c>
      <c r="Y78" s="23">
        <v>0</v>
      </c>
      <c r="Z78" s="23">
        <v>0</v>
      </c>
      <c r="AA78" s="23">
        <v>0</v>
      </c>
      <c r="AB78" s="23">
        <v>0</v>
      </c>
      <c r="AC78" s="23">
        <v>0</v>
      </c>
      <c r="AD78" s="23">
        <v>94.7</v>
      </c>
      <c r="AE78" s="23">
        <v>0</v>
      </c>
      <c r="AF78" s="23">
        <v>541.8</v>
      </c>
      <c r="AG78" s="23">
        <v>537</v>
      </c>
      <c r="AH78" s="23">
        <v>0</v>
      </c>
      <c r="AI78" s="23">
        <v>0</v>
      </c>
      <c r="AJ78" s="23">
        <v>9.3</v>
      </c>
      <c r="AK78" s="23">
        <v>0</v>
      </c>
      <c r="AL78" s="23">
        <v>0</v>
      </c>
      <c r="AM78" s="23">
        <v>5.6</v>
      </c>
      <c r="AN78" s="23">
        <v>0</v>
      </c>
      <c r="AO78" s="23">
        <v>0</v>
      </c>
      <c r="AP78" s="23">
        <v>0</v>
      </c>
      <c r="AQ78" s="23">
        <v>0</v>
      </c>
      <c r="AR78" s="23">
        <v>0</v>
      </c>
      <c r="AS78" s="23">
        <v>0</v>
      </c>
      <c r="AT78" s="23">
        <v>0</v>
      </c>
      <c r="AU78" s="23">
        <v>0</v>
      </c>
      <c r="AV78" s="23">
        <v>0</v>
      </c>
      <c r="AW78" s="23">
        <v>0</v>
      </c>
      <c r="AX78" s="23">
        <v>0</v>
      </c>
      <c r="AY78" s="23">
        <v>0</v>
      </c>
      <c r="AZ78" s="23">
        <v>0</v>
      </c>
      <c r="BA78" s="23">
        <v>2048</v>
      </c>
      <c r="BB78" s="23">
        <v>2.1</v>
      </c>
      <c r="BC78" s="23">
        <v>0</v>
      </c>
      <c r="BD78" s="23">
        <v>23144.3</v>
      </c>
      <c r="BE78" s="51">
        <v>857</v>
      </c>
      <c r="BF78" s="23">
        <v>0</v>
      </c>
      <c r="BG78" s="23">
        <v>0</v>
      </c>
      <c r="BH78" s="23">
        <v>0</v>
      </c>
      <c r="BI78" s="23">
        <v>0</v>
      </c>
      <c r="BJ78" s="23">
        <v>0</v>
      </c>
      <c r="BK78" s="23">
        <v>0</v>
      </c>
      <c r="BL78" s="23">
        <v>0</v>
      </c>
      <c r="BM78" s="23">
        <v>0</v>
      </c>
      <c r="BN78" s="23">
        <v>857</v>
      </c>
      <c r="BO78" s="23">
        <v>24001.3</v>
      </c>
    </row>
    <row r="79" spans="1:67" ht="12.75" customHeight="1">
      <c r="A79" s="14"/>
      <c r="B79" s="18"/>
      <c r="C79" s="21" t="s">
        <v>43</v>
      </c>
      <c r="D79" s="24">
        <v>6625.3</v>
      </c>
      <c r="E79" s="24">
        <v>1160.4</v>
      </c>
      <c r="F79" s="24">
        <v>0</v>
      </c>
      <c r="G79" s="24">
        <v>475.8</v>
      </c>
      <c r="H79" s="24">
        <v>95.4</v>
      </c>
      <c r="I79" s="24">
        <v>123.8</v>
      </c>
      <c r="J79" s="24">
        <v>0</v>
      </c>
      <c r="K79" s="24">
        <v>531.2</v>
      </c>
      <c r="L79" s="24">
        <v>207.3</v>
      </c>
      <c r="M79" s="24">
        <v>10.8</v>
      </c>
      <c r="N79" s="24">
        <v>1235.8</v>
      </c>
      <c r="O79" s="24">
        <v>1010.8</v>
      </c>
      <c r="P79" s="24">
        <v>12.2</v>
      </c>
      <c r="Q79" s="24">
        <v>1258.4</v>
      </c>
      <c r="R79" s="24">
        <v>194.7</v>
      </c>
      <c r="S79" s="24">
        <v>3821.8</v>
      </c>
      <c r="T79" s="24">
        <v>1000.7</v>
      </c>
      <c r="U79" s="24">
        <v>0</v>
      </c>
      <c r="V79" s="24">
        <v>15549.3</v>
      </c>
      <c r="W79" s="24">
        <v>2023.9</v>
      </c>
      <c r="X79" s="24">
        <v>12349.2</v>
      </c>
      <c r="Y79" s="24">
        <v>621.3</v>
      </c>
      <c r="Z79" s="24">
        <v>460.3</v>
      </c>
      <c r="AA79" s="24">
        <v>23</v>
      </c>
      <c r="AB79" s="24">
        <v>0</v>
      </c>
      <c r="AC79" s="24">
        <v>88.1</v>
      </c>
      <c r="AD79" s="24">
        <v>1189.8</v>
      </c>
      <c r="AE79" s="24">
        <v>198</v>
      </c>
      <c r="AF79" s="24">
        <v>2851.1</v>
      </c>
      <c r="AG79" s="24">
        <v>1182</v>
      </c>
      <c r="AH79" s="24">
        <v>1265</v>
      </c>
      <c r="AI79" s="24">
        <v>340</v>
      </c>
      <c r="AJ79" s="24">
        <v>834.1</v>
      </c>
      <c r="AK79" s="24">
        <v>0</v>
      </c>
      <c r="AL79" s="24">
        <v>175.3</v>
      </c>
      <c r="AM79" s="24">
        <v>1934.8</v>
      </c>
      <c r="AN79" s="24">
        <v>925</v>
      </c>
      <c r="AO79" s="24">
        <v>456.2</v>
      </c>
      <c r="AP79" s="24">
        <v>46.9</v>
      </c>
      <c r="AQ79" s="24">
        <v>338.2</v>
      </c>
      <c r="AR79" s="24">
        <v>21.9</v>
      </c>
      <c r="AS79" s="24">
        <v>0</v>
      </c>
      <c r="AT79" s="24">
        <v>24.2</v>
      </c>
      <c r="AU79" s="24">
        <v>0</v>
      </c>
      <c r="AV79" s="24">
        <v>1.9</v>
      </c>
      <c r="AW79" s="24">
        <v>121.2</v>
      </c>
      <c r="AX79" s="24">
        <v>288.7</v>
      </c>
      <c r="AY79" s="24">
        <v>128</v>
      </c>
      <c r="AZ79" s="24">
        <v>34</v>
      </c>
      <c r="BA79" s="24">
        <v>5845.8</v>
      </c>
      <c r="BB79" s="24">
        <v>25.4</v>
      </c>
      <c r="BC79" s="24">
        <v>341.8</v>
      </c>
      <c r="BD79" s="24">
        <v>67448.8</v>
      </c>
      <c r="BE79" s="52">
        <v>12646.3</v>
      </c>
      <c r="BF79" s="24">
        <v>0</v>
      </c>
      <c r="BG79" s="24">
        <v>0</v>
      </c>
      <c r="BH79" s="24">
        <v>588.2</v>
      </c>
      <c r="BI79" s="24">
        <v>588.2</v>
      </c>
      <c r="BJ79" s="24">
        <v>34473.6</v>
      </c>
      <c r="BK79" s="24">
        <v>28113.3</v>
      </c>
      <c r="BL79" s="24">
        <v>4248</v>
      </c>
      <c r="BM79" s="24">
        <v>2112.3</v>
      </c>
      <c r="BN79" s="24">
        <v>47708.1</v>
      </c>
      <c r="BO79" s="24">
        <v>115156.9</v>
      </c>
    </row>
    <row r="80" spans="1:67" ht="12.75" customHeight="1">
      <c r="A80" s="12"/>
      <c r="B80" s="16"/>
      <c r="C80" s="19" t="s">
        <v>39</v>
      </c>
      <c r="D80" s="22">
        <v>0</v>
      </c>
      <c r="E80" s="22">
        <v>6.2</v>
      </c>
      <c r="F80" s="22">
        <v>0</v>
      </c>
      <c r="G80" s="22">
        <v>0</v>
      </c>
      <c r="H80" s="22">
        <v>1.9</v>
      </c>
      <c r="I80" s="22">
        <v>0</v>
      </c>
      <c r="J80" s="22">
        <v>0</v>
      </c>
      <c r="K80" s="22">
        <v>0</v>
      </c>
      <c r="L80" s="22">
        <v>5.6</v>
      </c>
      <c r="M80" s="22">
        <v>2.4</v>
      </c>
      <c r="N80" s="22">
        <v>2.5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1.8</v>
      </c>
      <c r="U80" s="22">
        <v>0</v>
      </c>
      <c r="V80" s="22">
        <v>0</v>
      </c>
      <c r="W80" s="22">
        <v>2.8</v>
      </c>
      <c r="X80" s="22">
        <v>0</v>
      </c>
      <c r="Y80" s="22">
        <v>0.9</v>
      </c>
      <c r="Z80" s="22">
        <v>0</v>
      </c>
      <c r="AA80" s="22">
        <v>0</v>
      </c>
      <c r="AB80" s="22">
        <v>0</v>
      </c>
      <c r="AC80" s="22">
        <v>0</v>
      </c>
      <c r="AD80" s="22">
        <v>0</v>
      </c>
      <c r="AE80" s="22">
        <v>70.7</v>
      </c>
      <c r="AF80" s="22">
        <v>0</v>
      </c>
      <c r="AG80" s="22">
        <v>0</v>
      </c>
      <c r="AH80" s="22">
        <v>1996</v>
      </c>
      <c r="AI80" s="22">
        <v>12.7</v>
      </c>
      <c r="AJ80" s="22">
        <v>2</v>
      </c>
      <c r="AK80" s="22">
        <v>0</v>
      </c>
      <c r="AL80" s="22">
        <v>0</v>
      </c>
      <c r="AM80" s="22">
        <v>0</v>
      </c>
      <c r="AN80" s="22">
        <v>0</v>
      </c>
      <c r="AO80" s="22">
        <v>0</v>
      </c>
      <c r="AP80" s="22">
        <v>0</v>
      </c>
      <c r="AQ80" s="22">
        <v>0</v>
      </c>
      <c r="AR80" s="22">
        <v>0</v>
      </c>
      <c r="AS80" s="22">
        <v>0</v>
      </c>
      <c r="AT80" s="22">
        <v>0</v>
      </c>
      <c r="AU80" s="22">
        <v>0</v>
      </c>
      <c r="AV80" s="22">
        <v>0</v>
      </c>
      <c r="AW80" s="22">
        <v>0</v>
      </c>
      <c r="AX80" s="22">
        <v>0</v>
      </c>
      <c r="AY80" s="22">
        <v>0</v>
      </c>
      <c r="AZ80" s="22">
        <v>0</v>
      </c>
      <c r="BA80" s="22">
        <v>0</v>
      </c>
      <c r="BB80" s="22">
        <v>0</v>
      </c>
      <c r="BC80" s="22">
        <v>0</v>
      </c>
      <c r="BD80" s="22">
        <v>2105.5</v>
      </c>
      <c r="BE80" s="50">
        <v>125.7</v>
      </c>
      <c r="BF80" s="22">
        <v>0</v>
      </c>
      <c r="BG80" s="22">
        <v>0</v>
      </c>
      <c r="BH80" s="22">
        <v>56.4</v>
      </c>
      <c r="BI80" s="22">
        <v>56.4</v>
      </c>
      <c r="BJ80" s="22">
        <v>3873.1</v>
      </c>
      <c r="BK80" s="22">
        <v>1986.3</v>
      </c>
      <c r="BL80" s="22">
        <v>1769</v>
      </c>
      <c r="BM80" s="22">
        <v>117.8</v>
      </c>
      <c r="BN80" s="22">
        <v>4055.2</v>
      </c>
      <c r="BO80" s="22">
        <v>6160.7</v>
      </c>
    </row>
    <row r="81" spans="1:67" ht="12.75" customHeight="1">
      <c r="A81" s="13">
        <v>20</v>
      </c>
      <c r="B81" s="17" t="s">
        <v>15</v>
      </c>
      <c r="C81" s="20" t="s">
        <v>41</v>
      </c>
      <c r="D81" s="23">
        <v>267.7</v>
      </c>
      <c r="E81" s="23">
        <v>0</v>
      </c>
      <c r="F81" s="23">
        <v>0</v>
      </c>
      <c r="G81" s="23">
        <v>5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1.4</v>
      </c>
      <c r="O81" s="23">
        <v>1.5</v>
      </c>
      <c r="P81" s="23">
        <v>0</v>
      </c>
      <c r="Q81" s="23">
        <v>85.6</v>
      </c>
      <c r="R81" s="23">
        <v>1</v>
      </c>
      <c r="S81" s="23">
        <v>11.3</v>
      </c>
      <c r="T81" s="23">
        <v>0</v>
      </c>
      <c r="U81" s="23">
        <v>0</v>
      </c>
      <c r="V81" s="23">
        <v>0</v>
      </c>
      <c r="W81" s="23">
        <v>0.7000000000000028</v>
      </c>
      <c r="X81" s="23">
        <v>0</v>
      </c>
      <c r="Y81" s="23">
        <v>0.6</v>
      </c>
      <c r="Z81" s="23">
        <v>0</v>
      </c>
      <c r="AA81" s="23">
        <v>0</v>
      </c>
      <c r="AB81" s="23">
        <v>0</v>
      </c>
      <c r="AC81" s="23">
        <v>0</v>
      </c>
      <c r="AD81" s="23">
        <v>0</v>
      </c>
      <c r="AE81" s="23">
        <v>751.7</v>
      </c>
      <c r="AF81" s="23">
        <v>65.3</v>
      </c>
      <c r="AG81" s="23">
        <v>126.2</v>
      </c>
      <c r="AH81" s="23">
        <v>5232</v>
      </c>
      <c r="AI81" s="23">
        <v>71.4</v>
      </c>
      <c r="AJ81" s="23">
        <v>8</v>
      </c>
      <c r="AK81" s="23">
        <v>1</v>
      </c>
      <c r="AL81" s="23">
        <v>1.5</v>
      </c>
      <c r="AM81" s="23">
        <v>5.6</v>
      </c>
      <c r="AN81" s="23">
        <v>616.8</v>
      </c>
      <c r="AO81" s="23">
        <v>0</v>
      </c>
      <c r="AP81" s="23">
        <v>83.3</v>
      </c>
      <c r="AQ81" s="23">
        <v>572.1</v>
      </c>
      <c r="AR81" s="23">
        <v>2.6</v>
      </c>
      <c r="AS81" s="23">
        <v>0</v>
      </c>
      <c r="AT81" s="23">
        <v>0.2</v>
      </c>
      <c r="AU81" s="23">
        <v>0</v>
      </c>
      <c r="AV81" s="23">
        <v>0</v>
      </c>
      <c r="AW81" s="23">
        <v>0.6</v>
      </c>
      <c r="AX81" s="23">
        <v>4.1</v>
      </c>
      <c r="AY81" s="23">
        <v>5.6</v>
      </c>
      <c r="AZ81" s="23">
        <v>6.2</v>
      </c>
      <c r="BA81" s="23">
        <v>165.4</v>
      </c>
      <c r="BB81" s="23">
        <v>0</v>
      </c>
      <c r="BC81" s="23">
        <v>1.5</v>
      </c>
      <c r="BD81" s="23">
        <v>8095.9</v>
      </c>
      <c r="BE81" s="51">
        <v>1587.3</v>
      </c>
      <c r="BF81" s="23">
        <v>0</v>
      </c>
      <c r="BG81" s="23">
        <v>0</v>
      </c>
      <c r="BH81" s="23">
        <v>0</v>
      </c>
      <c r="BI81" s="23">
        <v>0</v>
      </c>
      <c r="BJ81" s="23">
        <v>0</v>
      </c>
      <c r="BK81" s="23">
        <v>0</v>
      </c>
      <c r="BL81" s="23">
        <v>0</v>
      </c>
      <c r="BM81" s="23">
        <v>0</v>
      </c>
      <c r="BN81" s="23">
        <v>1587.3</v>
      </c>
      <c r="BO81" s="23">
        <v>9683.2</v>
      </c>
    </row>
    <row r="82" spans="1:67" ht="12.75" customHeight="1">
      <c r="A82" s="13"/>
      <c r="B82" s="17"/>
      <c r="C82" s="20" t="s">
        <v>42</v>
      </c>
      <c r="D82" s="23">
        <v>125.4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0</v>
      </c>
      <c r="W82" s="23">
        <v>32</v>
      </c>
      <c r="X82" s="23">
        <v>0</v>
      </c>
      <c r="Y82" s="23">
        <v>0</v>
      </c>
      <c r="Z82" s="23">
        <v>0</v>
      </c>
      <c r="AA82" s="23">
        <v>0</v>
      </c>
      <c r="AB82" s="23">
        <v>0</v>
      </c>
      <c r="AC82" s="23">
        <v>0</v>
      </c>
      <c r="AD82" s="23">
        <v>0</v>
      </c>
      <c r="AE82" s="23">
        <v>950.9</v>
      </c>
      <c r="AF82" s="23">
        <v>0</v>
      </c>
      <c r="AG82" s="23">
        <v>35.2</v>
      </c>
      <c r="AH82" s="23">
        <v>1027</v>
      </c>
      <c r="AI82" s="23">
        <v>0</v>
      </c>
      <c r="AJ82" s="23">
        <v>0</v>
      </c>
      <c r="AK82" s="23">
        <v>0</v>
      </c>
      <c r="AL82" s="23">
        <v>0</v>
      </c>
      <c r="AM82" s="23">
        <v>0</v>
      </c>
      <c r="AN82" s="23">
        <v>87.5</v>
      </c>
      <c r="AO82" s="23">
        <v>0</v>
      </c>
      <c r="AP82" s="23">
        <v>36.2</v>
      </c>
      <c r="AQ82" s="23">
        <v>126.5</v>
      </c>
      <c r="AR82" s="23">
        <v>0</v>
      </c>
      <c r="AS82" s="23">
        <v>0</v>
      </c>
      <c r="AT82" s="23">
        <v>0</v>
      </c>
      <c r="AU82" s="23">
        <v>0</v>
      </c>
      <c r="AV82" s="23">
        <v>0</v>
      </c>
      <c r="AW82" s="23">
        <v>0</v>
      </c>
      <c r="AX82" s="23">
        <v>0</v>
      </c>
      <c r="AY82" s="23">
        <v>0</v>
      </c>
      <c r="AZ82" s="23">
        <v>0</v>
      </c>
      <c r="BA82" s="23">
        <v>0</v>
      </c>
      <c r="BB82" s="23">
        <v>0</v>
      </c>
      <c r="BC82" s="23">
        <v>0</v>
      </c>
      <c r="BD82" s="23">
        <v>2420.7</v>
      </c>
      <c r="BE82" s="51">
        <v>85</v>
      </c>
      <c r="BF82" s="23">
        <v>0</v>
      </c>
      <c r="BG82" s="23">
        <v>0</v>
      </c>
      <c r="BH82" s="23">
        <v>0</v>
      </c>
      <c r="BI82" s="23">
        <v>0</v>
      </c>
      <c r="BJ82" s="23">
        <v>0</v>
      </c>
      <c r="BK82" s="23">
        <v>0</v>
      </c>
      <c r="BL82" s="23">
        <v>0</v>
      </c>
      <c r="BM82" s="23">
        <v>0</v>
      </c>
      <c r="BN82" s="23">
        <v>85</v>
      </c>
      <c r="BO82" s="23">
        <v>2505.7</v>
      </c>
    </row>
    <row r="83" spans="1:67" ht="12.75" customHeight="1">
      <c r="A83" s="14"/>
      <c r="B83" s="18"/>
      <c r="C83" s="21" t="s">
        <v>43</v>
      </c>
      <c r="D83" s="24">
        <v>393.1</v>
      </c>
      <c r="E83" s="24">
        <v>6.2</v>
      </c>
      <c r="F83" s="24">
        <v>0</v>
      </c>
      <c r="G83" s="24">
        <v>5</v>
      </c>
      <c r="H83" s="24">
        <v>1.9</v>
      </c>
      <c r="I83" s="24">
        <v>0</v>
      </c>
      <c r="J83" s="24">
        <v>0</v>
      </c>
      <c r="K83" s="24">
        <v>0</v>
      </c>
      <c r="L83" s="24">
        <v>5.6</v>
      </c>
      <c r="M83" s="24">
        <v>2.4</v>
      </c>
      <c r="N83" s="24">
        <v>3.9</v>
      </c>
      <c r="O83" s="24">
        <v>1.5</v>
      </c>
      <c r="P83" s="24">
        <v>0</v>
      </c>
      <c r="Q83" s="24">
        <v>85.6</v>
      </c>
      <c r="R83" s="24">
        <v>1</v>
      </c>
      <c r="S83" s="24">
        <v>11.3</v>
      </c>
      <c r="T83" s="24">
        <v>1.8</v>
      </c>
      <c r="U83" s="24">
        <v>0</v>
      </c>
      <c r="V83" s="24">
        <v>0</v>
      </c>
      <c r="W83" s="24">
        <v>35.5</v>
      </c>
      <c r="X83" s="24">
        <v>0</v>
      </c>
      <c r="Y83" s="24">
        <v>1.5</v>
      </c>
      <c r="Z83" s="24">
        <v>0</v>
      </c>
      <c r="AA83" s="24">
        <v>0</v>
      </c>
      <c r="AB83" s="24">
        <v>0</v>
      </c>
      <c r="AC83" s="24">
        <v>0</v>
      </c>
      <c r="AD83" s="24">
        <v>0</v>
      </c>
      <c r="AE83" s="24">
        <v>1773.3</v>
      </c>
      <c r="AF83" s="24">
        <v>65.3</v>
      </c>
      <c r="AG83" s="24">
        <v>161.4</v>
      </c>
      <c r="AH83" s="24">
        <v>8255</v>
      </c>
      <c r="AI83" s="24">
        <v>84.1</v>
      </c>
      <c r="AJ83" s="24">
        <v>10</v>
      </c>
      <c r="AK83" s="24">
        <v>1</v>
      </c>
      <c r="AL83" s="24">
        <v>1.5</v>
      </c>
      <c r="AM83" s="24">
        <v>5.6</v>
      </c>
      <c r="AN83" s="24">
        <v>704.3</v>
      </c>
      <c r="AO83" s="24">
        <v>0</v>
      </c>
      <c r="AP83" s="24">
        <v>119.5</v>
      </c>
      <c r="AQ83" s="24">
        <v>698.6</v>
      </c>
      <c r="AR83" s="24">
        <v>2.6</v>
      </c>
      <c r="AS83" s="24">
        <v>0</v>
      </c>
      <c r="AT83" s="24">
        <v>0.2</v>
      </c>
      <c r="AU83" s="24">
        <v>0</v>
      </c>
      <c r="AV83" s="24">
        <v>0</v>
      </c>
      <c r="AW83" s="24">
        <v>0.6</v>
      </c>
      <c r="AX83" s="24">
        <v>4.1</v>
      </c>
      <c r="AY83" s="24">
        <v>5.6</v>
      </c>
      <c r="AZ83" s="24">
        <v>6.2</v>
      </c>
      <c r="BA83" s="24">
        <v>165.4</v>
      </c>
      <c r="BB83" s="24">
        <v>0</v>
      </c>
      <c r="BC83" s="24">
        <v>1.5</v>
      </c>
      <c r="BD83" s="24">
        <v>12622.1</v>
      </c>
      <c r="BE83" s="52">
        <v>1798</v>
      </c>
      <c r="BF83" s="24">
        <v>0</v>
      </c>
      <c r="BG83" s="24">
        <v>0</v>
      </c>
      <c r="BH83" s="24">
        <v>56.4</v>
      </c>
      <c r="BI83" s="24">
        <v>56.4</v>
      </c>
      <c r="BJ83" s="24">
        <v>3873.1</v>
      </c>
      <c r="BK83" s="24">
        <v>1986.3</v>
      </c>
      <c r="BL83" s="24">
        <v>1769</v>
      </c>
      <c r="BM83" s="24">
        <v>117.8</v>
      </c>
      <c r="BN83" s="24">
        <v>5727.5</v>
      </c>
      <c r="BO83" s="24">
        <v>18349.6</v>
      </c>
    </row>
    <row r="84" spans="1:67" ht="12.75" customHeight="1">
      <c r="A84" s="12"/>
      <c r="B84" s="16"/>
      <c r="C84" s="19" t="s">
        <v>39</v>
      </c>
      <c r="D84" s="22">
        <v>6.5</v>
      </c>
      <c r="E84" s="22">
        <v>0.7</v>
      </c>
      <c r="F84" s="22">
        <v>0</v>
      </c>
      <c r="G84" s="22">
        <v>0</v>
      </c>
      <c r="H84" s="22">
        <v>22.5</v>
      </c>
      <c r="I84" s="22">
        <v>0</v>
      </c>
      <c r="J84" s="22">
        <v>0</v>
      </c>
      <c r="K84" s="22">
        <v>0</v>
      </c>
      <c r="L84" s="22">
        <v>0</v>
      </c>
      <c r="M84" s="22">
        <v>15.9</v>
      </c>
      <c r="N84" s="22">
        <v>5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v>14.1</v>
      </c>
      <c r="U84" s="22">
        <v>0</v>
      </c>
      <c r="V84" s="22">
        <v>0</v>
      </c>
      <c r="W84" s="22">
        <v>0</v>
      </c>
      <c r="X84" s="22">
        <v>221.4</v>
      </c>
      <c r="Y84" s="22">
        <v>14.8</v>
      </c>
      <c r="Z84" s="22">
        <v>0</v>
      </c>
      <c r="AA84" s="22">
        <v>0</v>
      </c>
      <c r="AB84" s="22">
        <v>29.2</v>
      </c>
      <c r="AC84" s="22">
        <v>0</v>
      </c>
      <c r="AD84" s="22">
        <v>32.7</v>
      </c>
      <c r="AE84" s="22">
        <v>747.4</v>
      </c>
      <c r="AF84" s="22">
        <v>1590.1</v>
      </c>
      <c r="AG84" s="22">
        <v>1114.4</v>
      </c>
      <c r="AH84" s="22">
        <v>31.6</v>
      </c>
      <c r="AI84" s="22">
        <v>197.5</v>
      </c>
      <c r="AJ84" s="22">
        <v>228.2</v>
      </c>
      <c r="AK84" s="22">
        <v>0</v>
      </c>
      <c r="AL84" s="22">
        <v>22</v>
      </c>
      <c r="AM84" s="22">
        <v>575</v>
      </c>
      <c r="AN84" s="22">
        <v>353.1</v>
      </c>
      <c r="AO84" s="22">
        <v>21.8</v>
      </c>
      <c r="AP84" s="22">
        <v>4.6</v>
      </c>
      <c r="AQ84" s="22">
        <v>5</v>
      </c>
      <c r="AR84" s="22">
        <v>5.6</v>
      </c>
      <c r="AS84" s="22">
        <v>0</v>
      </c>
      <c r="AT84" s="22">
        <v>17.8</v>
      </c>
      <c r="AU84" s="22">
        <v>0</v>
      </c>
      <c r="AV84" s="22">
        <v>5.6</v>
      </c>
      <c r="AW84" s="22">
        <v>12.2</v>
      </c>
      <c r="AX84" s="22">
        <v>58.9</v>
      </c>
      <c r="AY84" s="22">
        <v>59.4</v>
      </c>
      <c r="AZ84" s="22">
        <v>5.9</v>
      </c>
      <c r="BA84" s="22">
        <v>76.8</v>
      </c>
      <c r="BB84" s="22">
        <v>3.5</v>
      </c>
      <c r="BC84" s="22">
        <v>51.5</v>
      </c>
      <c r="BD84" s="22">
        <v>5550.7</v>
      </c>
      <c r="BE84" s="50">
        <v>536</v>
      </c>
      <c r="BF84" s="22">
        <v>0</v>
      </c>
      <c r="BG84" s="22">
        <v>0</v>
      </c>
      <c r="BH84" s="22">
        <v>226.3</v>
      </c>
      <c r="BI84" s="22">
        <v>226.3</v>
      </c>
      <c r="BJ84" s="22">
        <v>29067.4</v>
      </c>
      <c r="BK84" s="22">
        <v>22339</v>
      </c>
      <c r="BL84" s="22">
        <v>6126</v>
      </c>
      <c r="BM84" s="22">
        <v>602.4</v>
      </c>
      <c r="BN84" s="22">
        <v>29829.7</v>
      </c>
      <c r="BO84" s="22">
        <v>35380.4</v>
      </c>
    </row>
    <row r="85" spans="1:67" ht="12.75" customHeight="1">
      <c r="A85" s="13">
        <v>21</v>
      </c>
      <c r="B85" s="17" t="s">
        <v>16</v>
      </c>
      <c r="C85" s="20" t="s">
        <v>41</v>
      </c>
      <c r="D85" s="23">
        <v>58.9</v>
      </c>
      <c r="E85" s="23">
        <v>6.5</v>
      </c>
      <c r="F85" s="23">
        <v>0</v>
      </c>
      <c r="G85" s="23">
        <v>0</v>
      </c>
      <c r="H85" s="23">
        <v>69.9</v>
      </c>
      <c r="I85" s="23">
        <v>19.4</v>
      </c>
      <c r="J85" s="23">
        <v>182.1</v>
      </c>
      <c r="K85" s="23">
        <v>55</v>
      </c>
      <c r="L85" s="23">
        <v>215.1</v>
      </c>
      <c r="M85" s="23">
        <v>0</v>
      </c>
      <c r="N85" s="23">
        <v>847.6</v>
      </c>
      <c r="O85" s="23">
        <v>5.4</v>
      </c>
      <c r="P85" s="23">
        <v>210.7</v>
      </c>
      <c r="Q85" s="23">
        <v>109.7</v>
      </c>
      <c r="R85" s="23">
        <v>8.7</v>
      </c>
      <c r="S85" s="23">
        <v>822.2</v>
      </c>
      <c r="T85" s="23">
        <v>13.7</v>
      </c>
      <c r="U85" s="23">
        <v>0</v>
      </c>
      <c r="V85" s="23">
        <v>0</v>
      </c>
      <c r="W85" s="23">
        <v>74.2</v>
      </c>
      <c r="X85" s="23">
        <v>409.3</v>
      </c>
      <c r="Y85" s="23">
        <v>0</v>
      </c>
      <c r="Z85" s="23">
        <v>0</v>
      </c>
      <c r="AA85" s="23">
        <v>0</v>
      </c>
      <c r="AB85" s="23">
        <v>0</v>
      </c>
      <c r="AC85" s="23">
        <v>56.9</v>
      </c>
      <c r="AD85" s="23">
        <v>8.2</v>
      </c>
      <c r="AE85" s="23">
        <v>759.9</v>
      </c>
      <c r="AF85" s="23">
        <v>2474.4</v>
      </c>
      <c r="AG85" s="23">
        <v>1047.2</v>
      </c>
      <c r="AH85" s="23">
        <v>67.6</v>
      </c>
      <c r="AI85" s="23">
        <v>944.9</v>
      </c>
      <c r="AJ85" s="23">
        <v>127.5</v>
      </c>
      <c r="AK85" s="23">
        <v>3.4</v>
      </c>
      <c r="AL85" s="23">
        <v>0</v>
      </c>
      <c r="AM85" s="23">
        <v>440.7</v>
      </c>
      <c r="AN85" s="23">
        <v>331.1</v>
      </c>
      <c r="AO85" s="23">
        <v>14.4</v>
      </c>
      <c r="AP85" s="23">
        <v>0</v>
      </c>
      <c r="AQ85" s="23">
        <v>7.6</v>
      </c>
      <c r="AR85" s="23">
        <v>9.4</v>
      </c>
      <c r="AS85" s="23">
        <v>0</v>
      </c>
      <c r="AT85" s="23">
        <v>0</v>
      </c>
      <c r="AU85" s="23">
        <v>0</v>
      </c>
      <c r="AV85" s="23">
        <v>0</v>
      </c>
      <c r="AW85" s="23">
        <v>0</v>
      </c>
      <c r="AX85" s="23">
        <v>47.7</v>
      </c>
      <c r="AY85" s="23">
        <v>43.6</v>
      </c>
      <c r="AZ85" s="23">
        <v>6.8</v>
      </c>
      <c r="BA85" s="23">
        <v>97.2</v>
      </c>
      <c r="BB85" s="23">
        <v>0</v>
      </c>
      <c r="BC85" s="23">
        <v>13.7</v>
      </c>
      <c r="BD85" s="23">
        <v>9610.6</v>
      </c>
      <c r="BE85" s="51">
        <v>2387.8</v>
      </c>
      <c r="BF85" s="23">
        <v>0</v>
      </c>
      <c r="BG85" s="23">
        <v>0</v>
      </c>
      <c r="BH85" s="23">
        <v>0</v>
      </c>
      <c r="BI85" s="23">
        <v>0</v>
      </c>
      <c r="BJ85" s="23">
        <v>0</v>
      </c>
      <c r="BK85" s="23">
        <v>0</v>
      </c>
      <c r="BL85" s="23">
        <v>0</v>
      </c>
      <c r="BM85" s="23">
        <v>0</v>
      </c>
      <c r="BN85" s="23">
        <v>2387.8</v>
      </c>
      <c r="BO85" s="23">
        <v>11998.4</v>
      </c>
    </row>
    <row r="86" spans="1:67" ht="12.75" customHeight="1">
      <c r="A86" s="13"/>
      <c r="B86" s="17"/>
      <c r="C86" s="20" t="s">
        <v>42</v>
      </c>
      <c r="D86" s="23">
        <v>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395.2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23">
        <v>670.5</v>
      </c>
      <c r="Y86" s="23">
        <v>0</v>
      </c>
      <c r="Z86" s="23">
        <v>0</v>
      </c>
      <c r="AA86" s="23">
        <v>0</v>
      </c>
      <c r="AB86" s="23">
        <v>38.7</v>
      </c>
      <c r="AC86" s="23">
        <v>6.2</v>
      </c>
      <c r="AD86" s="23">
        <v>22.8</v>
      </c>
      <c r="AE86" s="23">
        <v>0</v>
      </c>
      <c r="AF86" s="23">
        <v>457.2</v>
      </c>
      <c r="AG86" s="23">
        <v>365.9</v>
      </c>
      <c r="AH86" s="23">
        <v>0</v>
      </c>
      <c r="AI86" s="23">
        <v>371.5</v>
      </c>
      <c r="AJ86" s="23">
        <v>0</v>
      </c>
      <c r="AK86" s="23">
        <v>0</v>
      </c>
      <c r="AL86" s="23">
        <v>0</v>
      </c>
      <c r="AM86" s="23">
        <v>6.8</v>
      </c>
      <c r="AN86" s="23">
        <v>0</v>
      </c>
      <c r="AO86" s="23">
        <v>0</v>
      </c>
      <c r="AP86" s="23">
        <v>0</v>
      </c>
      <c r="AQ86" s="23">
        <v>0</v>
      </c>
      <c r="AR86" s="23">
        <v>0</v>
      </c>
      <c r="AS86" s="23">
        <v>0</v>
      </c>
      <c r="AT86" s="23">
        <v>0</v>
      </c>
      <c r="AU86" s="23">
        <v>0</v>
      </c>
      <c r="AV86" s="23">
        <v>0</v>
      </c>
      <c r="AW86" s="23">
        <v>0</v>
      </c>
      <c r="AX86" s="23">
        <v>0</v>
      </c>
      <c r="AY86" s="23">
        <v>0</v>
      </c>
      <c r="AZ86" s="23">
        <v>0</v>
      </c>
      <c r="BA86" s="23">
        <v>0</v>
      </c>
      <c r="BB86" s="23">
        <v>0</v>
      </c>
      <c r="BC86" s="23">
        <v>0</v>
      </c>
      <c r="BD86" s="23">
        <v>2334.8</v>
      </c>
      <c r="BE86" s="51">
        <v>165.2</v>
      </c>
      <c r="BF86" s="23">
        <v>0</v>
      </c>
      <c r="BG86" s="23">
        <v>0</v>
      </c>
      <c r="BH86" s="23">
        <v>0</v>
      </c>
      <c r="BI86" s="23">
        <v>0</v>
      </c>
      <c r="BJ86" s="23">
        <v>0</v>
      </c>
      <c r="BK86" s="23">
        <v>0</v>
      </c>
      <c r="BL86" s="23">
        <v>0</v>
      </c>
      <c r="BM86" s="23">
        <v>0</v>
      </c>
      <c r="BN86" s="23">
        <v>165.2</v>
      </c>
      <c r="BO86" s="23">
        <v>2500</v>
      </c>
    </row>
    <row r="87" spans="1:67" ht="12.75" customHeight="1">
      <c r="A87" s="14"/>
      <c r="B87" s="18"/>
      <c r="C87" s="21" t="s">
        <v>43</v>
      </c>
      <c r="D87" s="24">
        <v>65.4</v>
      </c>
      <c r="E87" s="24">
        <v>7.2</v>
      </c>
      <c r="F87" s="24">
        <v>0</v>
      </c>
      <c r="G87" s="24">
        <v>0</v>
      </c>
      <c r="H87" s="24">
        <v>92.4</v>
      </c>
      <c r="I87" s="24">
        <v>19.4</v>
      </c>
      <c r="J87" s="24">
        <v>182.1</v>
      </c>
      <c r="K87" s="24">
        <v>55</v>
      </c>
      <c r="L87" s="24">
        <v>215.1</v>
      </c>
      <c r="M87" s="24">
        <v>15.9</v>
      </c>
      <c r="N87" s="24">
        <v>1247.8</v>
      </c>
      <c r="O87" s="24">
        <v>5.4</v>
      </c>
      <c r="P87" s="24">
        <v>210.7</v>
      </c>
      <c r="Q87" s="24">
        <v>109.7</v>
      </c>
      <c r="R87" s="24">
        <v>8.7</v>
      </c>
      <c r="S87" s="24">
        <v>822.2</v>
      </c>
      <c r="T87" s="24">
        <v>27.8</v>
      </c>
      <c r="U87" s="24">
        <v>0</v>
      </c>
      <c r="V87" s="24">
        <v>0</v>
      </c>
      <c r="W87" s="24">
        <v>74.2</v>
      </c>
      <c r="X87" s="24">
        <v>1301.2</v>
      </c>
      <c r="Y87" s="24">
        <v>14.8</v>
      </c>
      <c r="Z87" s="24">
        <v>0</v>
      </c>
      <c r="AA87" s="24">
        <v>0</v>
      </c>
      <c r="AB87" s="24">
        <v>67.9</v>
      </c>
      <c r="AC87" s="24">
        <v>63.1</v>
      </c>
      <c r="AD87" s="24">
        <v>63.7</v>
      </c>
      <c r="AE87" s="24">
        <v>1507.3</v>
      </c>
      <c r="AF87" s="24">
        <v>4521.7</v>
      </c>
      <c r="AG87" s="24">
        <v>2527.5</v>
      </c>
      <c r="AH87" s="24">
        <v>99.2</v>
      </c>
      <c r="AI87" s="24">
        <v>1513.9</v>
      </c>
      <c r="AJ87" s="24">
        <v>355.7</v>
      </c>
      <c r="AK87" s="24">
        <v>3.4</v>
      </c>
      <c r="AL87" s="24">
        <v>22</v>
      </c>
      <c r="AM87" s="24">
        <v>1022.5</v>
      </c>
      <c r="AN87" s="24">
        <v>684.2</v>
      </c>
      <c r="AO87" s="24">
        <v>36.2</v>
      </c>
      <c r="AP87" s="24">
        <v>4.6</v>
      </c>
      <c r="AQ87" s="24">
        <v>12.6</v>
      </c>
      <c r="AR87" s="24">
        <v>15</v>
      </c>
      <c r="AS87" s="24">
        <v>0</v>
      </c>
      <c r="AT87" s="24">
        <v>17.8</v>
      </c>
      <c r="AU87" s="24">
        <v>0</v>
      </c>
      <c r="AV87" s="24">
        <v>5.6</v>
      </c>
      <c r="AW87" s="24">
        <v>12.2</v>
      </c>
      <c r="AX87" s="24">
        <v>106.6</v>
      </c>
      <c r="AY87" s="24">
        <v>103</v>
      </c>
      <c r="AZ87" s="24">
        <v>12.7</v>
      </c>
      <c r="BA87" s="24">
        <v>174</v>
      </c>
      <c r="BB87" s="24">
        <v>3.5</v>
      </c>
      <c r="BC87" s="24">
        <v>65.2</v>
      </c>
      <c r="BD87" s="24">
        <v>17496.1</v>
      </c>
      <c r="BE87" s="52">
        <v>3089</v>
      </c>
      <c r="BF87" s="24">
        <v>0</v>
      </c>
      <c r="BG87" s="24">
        <v>0</v>
      </c>
      <c r="BH87" s="24">
        <v>226.3</v>
      </c>
      <c r="BI87" s="24">
        <v>226.3</v>
      </c>
      <c r="BJ87" s="24">
        <v>29067.4</v>
      </c>
      <c r="BK87" s="24">
        <v>22339</v>
      </c>
      <c r="BL87" s="24">
        <v>6126</v>
      </c>
      <c r="BM87" s="24">
        <v>602.4</v>
      </c>
      <c r="BN87" s="24">
        <v>32382.7</v>
      </c>
      <c r="BO87" s="24">
        <v>49878.8</v>
      </c>
    </row>
    <row r="88" spans="1:67" ht="12.75" customHeight="1">
      <c r="A88" s="12"/>
      <c r="B88" s="16"/>
      <c r="C88" s="19" t="s">
        <v>39</v>
      </c>
      <c r="D88" s="22">
        <v>2.3</v>
      </c>
      <c r="E88" s="22">
        <v>0</v>
      </c>
      <c r="F88" s="22">
        <v>0</v>
      </c>
      <c r="G88" s="22">
        <v>0</v>
      </c>
      <c r="H88" s="22">
        <v>1.3</v>
      </c>
      <c r="I88" s="22">
        <v>0</v>
      </c>
      <c r="J88" s="22">
        <v>0</v>
      </c>
      <c r="K88" s="22">
        <v>0</v>
      </c>
      <c r="L88" s="22">
        <v>0</v>
      </c>
      <c r="M88" s="22">
        <v>164</v>
      </c>
      <c r="N88" s="22">
        <v>0</v>
      </c>
      <c r="O88" s="22">
        <v>0</v>
      </c>
      <c r="P88" s="22">
        <v>0</v>
      </c>
      <c r="Q88" s="22">
        <v>0</v>
      </c>
      <c r="R88" s="22">
        <v>8.1</v>
      </c>
      <c r="S88" s="22">
        <v>0</v>
      </c>
      <c r="T88" s="22">
        <v>0</v>
      </c>
      <c r="U88" s="22">
        <v>0</v>
      </c>
      <c r="V88" s="22">
        <v>0</v>
      </c>
      <c r="W88" s="22">
        <v>0</v>
      </c>
      <c r="X88" s="22">
        <v>12.7</v>
      </c>
      <c r="Y88" s="22">
        <v>793.4</v>
      </c>
      <c r="Z88" s="22">
        <v>23.7</v>
      </c>
      <c r="AA88" s="22">
        <v>0</v>
      </c>
      <c r="AB88" s="22">
        <v>0</v>
      </c>
      <c r="AC88" s="22">
        <v>92.8</v>
      </c>
      <c r="AD88" s="22">
        <v>0</v>
      </c>
      <c r="AE88" s="22">
        <v>7.8</v>
      </c>
      <c r="AF88" s="22">
        <v>0</v>
      </c>
      <c r="AG88" s="22">
        <v>0</v>
      </c>
      <c r="AH88" s="22">
        <v>4956</v>
      </c>
      <c r="AI88" s="22">
        <v>23.1</v>
      </c>
      <c r="AJ88" s="22">
        <v>23</v>
      </c>
      <c r="AK88" s="22">
        <v>0</v>
      </c>
      <c r="AL88" s="22">
        <v>0</v>
      </c>
      <c r="AM88" s="22">
        <v>2434</v>
      </c>
      <c r="AN88" s="22">
        <v>51.2</v>
      </c>
      <c r="AO88" s="22">
        <v>105</v>
      </c>
      <c r="AP88" s="22">
        <v>1.5</v>
      </c>
      <c r="AQ88" s="22">
        <v>3.6</v>
      </c>
      <c r="AR88" s="22">
        <v>2.3</v>
      </c>
      <c r="AS88" s="22">
        <v>0</v>
      </c>
      <c r="AT88" s="22">
        <v>0.5</v>
      </c>
      <c r="AU88" s="22">
        <v>0</v>
      </c>
      <c r="AV88" s="22">
        <v>0</v>
      </c>
      <c r="AW88" s="22">
        <v>13.4</v>
      </c>
      <c r="AX88" s="22">
        <v>4.5</v>
      </c>
      <c r="AY88" s="22">
        <v>6.5</v>
      </c>
      <c r="AZ88" s="22">
        <v>1.3</v>
      </c>
      <c r="BA88" s="22">
        <v>12.6</v>
      </c>
      <c r="BB88" s="22">
        <v>4.9</v>
      </c>
      <c r="BC88" s="22">
        <v>1.9</v>
      </c>
      <c r="BD88" s="22">
        <v>8751.4</v>
      </c>
      <c r="BE88" s="50">
        <v>156.4</v>
      </c>
      <c r="BF88" s="22">
        <v>0</v>
      </c>
      <c r="BG88" s="22">
        <v>0</v>
      </c>
      <c r="BH88" s="22">
        <v>259.4</v>
      </c>
      <c r="BI88" s="22">
        <v>259.4</v>
      </c>
      <c r="BJ88" s="22">
        <v>10306.5</v>
      </c>
      <c r="BK88" s="22">
        <v>8607.5</v>
      </c>
      <c r="BL88" s="22">
        <v>1216</v>
      </c>
      <c r="BM88" s="22">
        <v>483</v>
      </c>
      <c r="BN88" s="22">
        <v>10722.3</v>
      </c>
      <c r="BO88" s="22">
        <v>19473.7</v>
      </c>
    </row>
    <row r="89" spans="1:67" ht="12.75" customHeight="1">
      <c r="A89" s="13">
        <v>22</v>
      </c>
      <c r="B89" s="17" t="s">
        <v>17</v>
      </c>
      <c r="C89" s="20" t="s">
        <v>41</v>
      </c>
      <c r="D89" s="23">
        <v>0</v>
      </c>
      <c r="E89" s="23">
        <v>0</v>
      </c>
      <c r="F89" s="23">
        <v>0</v>
      </c>
      <c r="G89" s="23">
        <v>0</v>
      </c>
      <c r="H89" s="23">
        <v>0</v>
      </c>
      <c r="I89" s="23">
        <v>723.2</v>
      </c>
      <c r="J89" s="23">
        <v>74.8</v>
      </c>
      <c r="K89" s="23">
        <v>0</v>
      </c>
      <c r="L89" s="23">
        <v>2.6</v>
      </c>
      <c r="M89" s="23">
        <v>987.5</v>
      </c>
      <c r="N89" s="23">
        <v>583.8</v>
      </c>
      <c r="O89" s="23">
        <v>0</v>
      </c>
      <c r="P89" s="23">
        <v>0</v>
      </c>
      <c r="Q89" s="23">
        <v>0</v>
      </c>
      <c r="R89" s="23">
        <v>1.7</v>
      </c>
      <c r="S89" s="23">
        <v>0</v>
      </c>
      <c r="T89" s="23">
        <v>0</v>
      </c>
      <c r="U89" s="23">
        <v>0</v>
      </c>
      <c r="V89" s="23">
        <v>22.9</v>
      </c>
      <c r="W89" s="23">
        <v>0</v>
      </c>
      <c r="X89" s="23">
        <v>2.7</v>
      </c>
      <c r="Y89" s="23">
        <v>615.4</v>
      </c>
      <c r="Z89" s="23">
        <v>0</v>
      </c>
      <c r="AA89" s="23">
        <v>85.1</v>
      </c>
      <c r="AB89" s="23">
        <v>0</v>
      </c>
      <c r="AC89" s="23">
        <v>14.2</v>
      </c>
      <c r="AD89" s="23">
        <v>0</v>
      </c>
      <c r="AE89" s="23">
        <v>0</v>
      </c>
      <c r="AF89" s="23">
        <v>0</v>
      </c>
      <c r="AG89" s="23">
        <v>101</v>
      </c>
      <c r="AH89" s="23">
        <v>259</v>
      </c>
      <c r="AI89" s="23">
        <v>0</v>
      </c>
      <c r="AJ89" s="23">
        <v>117.5</v>
      </c>
      <c r="AK89" s="23">
        <v>10.6</v>
      </c>
      <c r="AL89" s="23">
        <v>0</v>
      </c>
      <c r="AM89" s="23">
        <v>4709.4</v>
      </c>
      <c r="AN89" s="23">
        <v>110.7</v>
      </c>
      <c r="AO89" s="23">
        <v>110.4</v>
      </c>
      <c r="AP89" s="23">
        <v>1.8</v>
      </c>
      <c r="AQ89" s="23">
        <v>3.8</v>
      </c>
      <c r="AR89" s="23">
        <v>1.4</v>
      </c>
      <c r="AS89" s="23">
        <v>0</v>
      </c>
      <c r="AT89" s="23">
        <v>0.3</v>
      </c>
      <c r="AU89" s="23">
        <v>0</v>
      </c>
      <c r="AV89" s="23">
        <v>0</v>
      </c>
      <c r="AW89" s="23">
        <v>0</v>
      </c>
      <c r="AX89" s="23">
        <v>12.8</v>
      </c>
      <c r="AY89" s="23">
        <v>11.5</v>
      </c>
      <c r="AZ89" s="23">
        <v>0</v>
      </c>
      <c r="BA89" s="23">
        <v>70</v>
      </c>
      <c r="BB89" s="23">
        <v>0.5</v>
      </c>
      <c r="BC89" s="23">
        <v>2.9</v>
      </c>
      <c r="BD89" s="23">
        <v>8637.5</v>
      </c>
      <c r="BE89" s="51">
        <v>958.7</v>
      </c>
      <c r="BF89" s="23">
        <v>0</v>
      </c>
      <c r="BG89" s="23">
        <v>0</v>
      </c>
      <c r="BH89" s="23">
        <v>0</v>
      </c>
      <c r="BI89" s="23">
        <v>0</v>
      </c>
      <c r="BJ89" s="23">
        <v>0</v>
      </c>
      <c r="BK89" s="23">
        <v>0</v>
      </c>
      <c r="BL89" s="23">
        <v>0</v>
      </c>
      <c r="BM89" s="23">
        <v>0</v>
      </c>
      <c r="BN89" s="23">
        <v>958.7</v>
      </c>
      <c r="BO89" s="23">
        <v>9596.2</v>
      </c>
    </row>
    <row r="90" spans="1:67" ht="12.75" customHeight="1">
      <c r="A90" s="13"/>
      <c r="B90" s="17"/>
      <c r="C90" s="20" t="s">
        <v>42</v>
      </c>
      <c r="D90" s="23">
        <v>0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3.4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v>5.6</v>
      </c>
      <c r="W90" s="23">
        <v>0</v>
      </c>
      <c r="X90" s="23">
        <v>0</v>
      </c>
      <c r="Y90" s="23">
        <v>14.4</v>
      </c>
      <c r="Z90" s="23">
        <v>0</v>
      </c>
      <c r="AA90" s="23">
        <v>0</v>
      </c>
      <c r="AB90" s="23">
        <v>0</v>
      </c>
      <c r="AC90" s="23">
        <v>0</v>
      </c>
      <c r="AD90" s="23">
        <v>0</v>
      </c>
      <c r="AE90" s="23">
        <v>22.9</v>
      </c>
      <c r="AF90" s="23">
        <v>0</v>
      </c>
      <c r="AG90" s="23">
        <v>450.9</v>
      </c>
      <c r="AH90" s="23">
        <v>39.7</v>
      </c>
      <c r="AI90" s="23">
        <v>0</v>
      </c>
      <c r="AJ90" s="23">
        <v>0</v>
      </c>
      <c r="AK90" s="23">
        <v>0</v>
      </c>
      <c r="AL90" s="23">
        <v>0</v>
      </c>
      <c r="AM90" s="23">
        <v>0</v>
      </c>
      <c r="AN90" s="23">
        <v>0</v>
      </c>
      <c r="AO90" s="23">
        <v>0</v>
      </c>
      <c r="AP90" s="23">
        <v>0</v>
      </c>
      <c r="AQ90" s="23">
        <v>0</v>
      </c>
      <c r="AR90" s="23">
        <v>0</v>
      </c>
      <c r="AS90" s="23">
        <v>0</v>
      </c>
      <c r="AT90" s="23">
        <v>0</v>
      </c>
      <c r="AU90" s="23">
        <v>0</v>
      </c>
      <c r="AV90" s="23">
        <v>0</v>
      </c>
      <c r="AW90" s="23">
        <v>0</v>
      </c>
      <c r="AX90" s="23">
        <v>0</v>
      </c>
      <c r="AY90" s="23">
        <v>0</v>
      </c>
      <c r="AZ90" s="23">
        <v>0</v>
      </c>
      <c r="BA90" s="23">
        <v>15.9</v>
      </c>
      <c r="BB90" s="23">
        <v>0</v>
      </c>
      <c r="BC90" s="23">
        <v>0</v>
      </c>
      <c r="BD90" s="23">
        <v>552.8</v>
      </c>
      <c r="BE90" s="51">
        <v>10.4</v>
      </c>
      <c r="BF90" s="23">
        <v>0</v>
      </c>
      <c r="BG90" s="23">
        <v>0</v>
      </c>
      <c r="BH90" s="23">
        <v>0</v>
      </c>
      <c r="BI90" s="23">
        <v>0</v>
      </c>
      <c r="BJ90" s="23">
        <v>0</v>
      </c>
      <c r="BK90" s="23">
        <v>0</v>
      </c>
      <c r="BL90" s="23">
        <v>0</v>
      </c>
      <c r="BM90" s="23">
        <v>0</v>
      </c>
      <c r="BN90" s="23">
        <v>10.4</v>
      </c>
      <c r="BO90" s="23">
        <v>563.2</v>
      </c>
    </row>
    <row r="91" spans="1:67" ht="12.75" customHeight="1">
      <c r="A91" s="14"/>
      <c r="B91" s="18"/>
      <c r="C91" s="21" t="s">
        <v>43</v>
      </c>
      <c r="D91" s="24">
        <v>2.3</v>
      </c>
      <c r="E91" s="24">
        <v>0</v>
      </c>
      <c r="F91" s="24">
        <v>0</v>
      </c>
      <c r="G91" s="24">
        <v>0</v>
      </c>
      <c r="H91" s="24">
        <v>1.3</v>
      </c>
      <c r="I91" s="24">
        <v>723.2</v>
      </c>
      <c r="J91" s="24">
        <v>74.8</v>
      </c>
      <c r="K91" s="24">
        <v>0</v>
      </c>
      <c r="L91" s="24">
        <v>2.6</v>
      </c>
      <c r="M91" s="24">
        <v>1154.9</v>
      </c>
      <c r="N91" s="24">
        <v>583.8</v>
      </c>
      <c r="O91" s="24">
        <v>0</v>
      </c>
      <c r="P91" s="24">
        <v>0</v>
      </c>
      <c r="Q91" s="24">
        <v>0</v>
      </c>
      <c r="R91" s="24">
        <v>9.8</v>
      </c>
      <c r="S91" s="24">
        <v>0</v>
      </c>
      <c r="T91" s="24">
        <v>0</v>
      </c>
      <c r="U91" s="24">
        <v>0</v>
      </c>
      <c r="V91" s="24">
        <v>28.5</v>
      </c>
      <c r="W91" s="24">
        <v>0</v>
      </c>
      <c r="X91" s="24">
        <v>15.4</v>
      </c>
      <c r="Y91" s="24">
        <v>1423.2</v>
      </c>
      <c r="Z91" s="24">
        <v>23.7</v>
      </c>
      <c r="AA91" s="24">
        <v>85.1</v>
      </c>
      <c r="AB91" s="24">
        <v>0</v>
      </c>
      <c r="AC91" s="24">
        <v>107</v>
      </c>
      <c r="AD91" s="24">
        <v>0</v>
      </c>
      <c r="AE91" s="24">
        <v>30.7</v>
      </c>
      <c r="AF91" s="24">
        <v>0</v>
      </c>
      <c r="AG91" s="24">
        <v>551.9</v>
      </c>
      <c r="AH91" s="24">
        <v>5254.7</v>
      </c>
      <c r="AI91" s="24">
        <v>23.1</v>
      </c>
      <c r="AJ91" s="24">
        <v>140.5</v>
      </c>
      <c r="AK91" s="24">
        <v>10.6</v>
      </c>
      <c r="AL91" s="24">
        <v>0</v>
      </c>
      <c r="AM91" s="24">
        <v>7143.4</v>
      </c>
      <c r="AN91" s="24">
        <v>161.9</v>
      </c>
      <c r="AO91" s="24">
        <v>215.4</v>
      </c>
      <c r="AP91" s="24">
        <v>3.3</v>
      </c>
      <c r="AQ91" s="24">
        <v>7.4</v>
      </c>
      <c r="AR91" s="24">
        <v>3.7</v>
      </c>
      <c r="AS91" s="24">
        <v>0</v>
      </c>
      <c r="AT91" s="24">
        <v>0.8</v>
      </c>
      <c r="AU91" s="24">
        <v>0</v>
      </c>
      <c r="AV91" s="24">
        <v>0</v>
      </c>
      <c r="AW91" s="24">
        <v>13.4</v>
      </c>
      <c r="AX91" s="24">
        <v>17.3</v>
      </c>
      <c r="AY91" s="24">
        <v>18</v>
      </c>
      <c r="AZ91" s="24">
        <v>1.3</v>
      </c>
      <c r="BA91" s="24">
        <v>98.5</v>
      </c>
      <c r="BB91" s="24">
        <v>5.4</v>
      </c>
      <c r="BC91" s="24">
        <v>4.8</v>
      </c>
      <c r="BD91" s="24">
        <v>17941.7</v>
      </c>
      <c r="BE91" s="52">
        <v>1125.5</v>
      </c>
      <c r="BF91" s="24">
        <v>0</v>
      </c>
      <c r="BG91" s="24">
        <v>0</v>
      </c>
      <c r="BH91" s="24">
        <v>259.4</v>
      </c>
      <c r="BI91" s="24">
        <v>259.4</v>
      </c>
      <c r="BJ91" s="24">
        <v>10306.5</v>
      </c>
      <c r="BK91" s="24">
        <v>8607.5</v>
      </c>
      <c r="BL91" s="24">
        <v>1216</v>
      </c>
      <c r="BM91" s="24">
        <v>483</v>
      </c>
      <c r="BN91" s="24">
        <v>11691.4</v>
      </c>
      <c r="BO91" s="24">
        <v>29633.1</v>
      </c>
    </row>
    <row r="92" spans="1:67" ht="12.75" customHeight="1">
      <c r="A92" s="12"/>
      <c r="B92" s="16"/>
      <c r="C92" s="19" t="s">
        <v>39</v>
      </c>
      <c r="D92" s="22">
        <v>10.2</v>
      </c>
      <c r="E92" s="22">
        <v>2.8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2">
        <v>260.3</v>
      </c>
      <c r="Z92" s="22">
        <v>2847</v>
      </c>
      <c r="AA92" s="22">
        <v>35.3</v>
      </c>
      <c r="AB92" s="22">
        <v>0</v>
      </c>
      <c r="AC92" s="22">
        <v>0</v>
      </c>
      <c r="AD92" s="22">
        <v>0</v>
      </c>
      <c r="AE92" s="22">
        <v>91</v>
      </c>
      <c r="AF92" s="22">
        <v>0</v>
      </c>
      <c r="AG92" s="22">
        <v>7</v>
      </c>
      <c r="AH92" s="22">
        <v>0</v>
      </c>
      <c r="AI92" s="22">
        <v>0</v>
      </c>
      <c r="AJ92" s="22">
        <v>0</v>
      </c>
      <c r="AK92" s="22">
        <v>119.8</v>
      </c>
      <c r="AL92" s="22">
        <v>201</v>
      </c>
      <c r="AM92" s="22">
        <v>13480.5</v>
      </c>
      <c r="AN92" s="22">
        <v>0</v>
      </c>
      <c r="AO92" s="22">
        <v>0</v>
      </c>
      <c r="AP92" s="22">
        <v>0</v>
      </c>
      <c r="AQ92" s="22">
        <v>5.1</v>
      </c>
      <c r="AR92" s="22">
        <v>3.9</v>
      </c>
      <c r="AS92" s="22">
        <v>0</v>
      </c>
      <c r="AT92" s="22">
        <v>0</v>
      </c>
      <c r="AU92" s="22">
        <v>0</v>
      </c>
      <c r="AV92" s="22">
        <v>0</v>
      </c>
      <c r="AW92" s="22">
        <v>0</v>
      </c>
      <c r="AX92" s="22">
        <v>0</v>
      </c>
      <c r="AY92" s="22">
        <v>14</v>
      </c>
      <c r="AZ92" s="22">
        <v>0.2</v>
      </c>
      <c r="BA92" s="22">
        <v>0</v>
      </c>
      <c r="BB92" s="22">
        <v>0</v>
      </c>
      <c r="BC92" s="22">
        <v>0</v>
      </c>
      <c r="BD92" s="22">
        <v>17078.1</v>
      </c>
      <c r="BE92" s="50">
        <v>0</v>
      </c>
      <c r="BF92" s="22">
        <v>0</v>
      </c>
      <c r="BG92" s="22">
        <v>0</v>
      </c>
      <c r="BH92" s="22">
        <v>130.5</v>
      </c>
      <c r="BI92" s="22">
        <v>130.5</v>
      </c>
      <c r="BJ92" s="22">
        <v>10884</v>
      </c>
      <c r="BK92" s="22">
        <v>10858</v>
      </c>
      <c r="BL92" s="22">
        <v>26</v>
      </c>
      <c r="BM92" s="22">
        <v>0</v>
      </c>
      <c r="BN92" s="22">
        <v>11014.5</v>
      </c>
      <c r="BO92" s="22">
        <v>28092.6</v>
      </c>
    </row>
    <row r="93" spans="1:67" ht="12.75" customHeight="1">
      <c r="A93" s="13">
        <v>23</v>
      </c>
      <c r="B93" s="17" t="s">
        <v>18</v>
      </c>
      <c r="C93" s="20" t="s">
        <v>41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  <c r="X93" s="23">
        <v>0</v>
      </c>
      <c r="Y93" s="23">
        <v>251.8</v>
      </c>
      <c r="Z93" s="23">
        <v>642.5</v>
      </c>
      <c r="AA93" s="23">
        <v>6.5</v>
      </c>
      <c r="AB93" s="23">
        <v>0</v>
      </c>
      <c r="AC93" s="23">
        <v>0</v>
      </c>
      <c r="AD93" s="23">
        <v>0</v>
      </c>
      <c r="AE93" s="23">
        <v>91.4</v>
      </c>
      <c r="AF93" s="23">
        <v>0</v>
      </c>
      <c r="AG93" s="23">
        <v>0</v>
      </c>
      <c r="AH93" s="23">
        <v>0</v>
      </c>
      <c r="AI93" s="23">
        <v>0</v>
      </c>
      <c r="AJ93" s="23">
        <v>0</v>
      </c>
      <c r="AK93" s="23">
        <v>0</v>
      </c>
      <c r="AL93" s="23">
        <v>0</v>
      </c>
      <c r="AM93" s="23">
        <v>2639.8</v>
      </c>
      <c r="AN93" s="23">
        <v>0</v>
      </c>
      <c r="AO93" s="23">
        <v>0</v>
      </c>
      <c r="AP93" s="23">
        <v>0</v>
      </c>
      <c r="AQ93" s="23">
        <v>0</v>
      </c>
      <c r="AR93" s="23">
        <v>0</v>
      </c>
      <c r="AS93" s="23">
        <v>0</v>
      </c>
      <c r="AT93" s="23">
        <v>0</v>
      </c>
      <c r="AU93" s="23">
        <v>0</v>
      </c>
      <c r="AV93" s="23">
        <v>0</v>
      </c>
      <c r="AW93" s="23">
        <v>0</v>
      </c>
      <c r="AX93" s="23">
        <v>0</v>
      </c>
      <c r="AY93" s="23">
        <v>0</v>
      </c>
      <c r="AZ93" s="23">
        <v>0</v>
      </c>
      <c r="BA93" s="23">
        <v>0</v>
      </c>
      <c r="BB93" s="23">
        <v>0</v>
      </c>
      <c r="BC93" s="23">
        <v>0</v>
      </c>
      <c r="BD93" s="23">
        <v>3632</v>
      </c>
      <c r="BE93" s="51">
        <v>0</v>
      </c>
      <c r="BF93" s="23">
        <v>0</v>
      </c>
      <c r="BG93" s="23">
        <v>0</v>
      </c>
      <c r="BH93" s="23">
        <v>0</v>
      </c>
      <c r="BI93" s="23">
        <v>0</v>
      </c>
      <c r="BJ93" s="23">
        <v>0</v>
      </c>
      <c r="BK93" s="23">
        <v>0</v>
      </c>
      <c r="BL93" s="23">
        <v>0</v>
      </c>
      <c r="BM93" s="23">
        <v>0</v>
      </c>
      <c r="BN93" s="23">
        <v>0</v>
      </c>
      <c r="BO93" s="23">
        <v>3632</v>
      </c>
    </row>
    <row r="94" spans="1:67" ht="12.75" customHeight="1">
      <c r="A94" s="13"/>
      <c r="B94" s="17"/>
      <c r="C94" s="20" t="s">
        <v>42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0</v>
      </c>
      <c r="R94" s="23">
        <v>0</v>
      </c>
      <c r="S94" s="23">
        <v>0</v>
      </c>
      <c r="T94" s="23">
        <v>0</v>
      </c>
      <c r="U94" s="23">
        <v>0</v>
      </c>
      <c r="V94" s="23">
        <v>0</v>
      </c>
      <c r="W94" s="23">
        <v>0</v>
      </c>
      <c r="X94" s="23">
        <v>0</v>
      </c>
      <c r="Y94" s="23">
        <v>0</v>
      </c>
      <c r="Z94" s="23">
        <v>0</v>
      </c>
      <c r="AA94" s="23">
        <v>0</v>
      </c>
      <c r="AB94" s="23">
        <v>0</v>
      </c>
      <c r="AC94" s="23">
        <v>0</v>
      </c>
      <c r="AD94" s="23">
        <v>0</v>
      </c>
      <c r="AE94" s="23">
        <v>7</v>
      </c>
      <c r="AF94" s="23">
        <v>0</v>
      </c>
      <c r="AG94" s="23">
        <v>0</v>
      </c>
      <c r="AH94" s="23">
        <v>0</v>
      </c>
      <c r="AI94" s="23">
        <v>0</v>
      </c>
      <c r="AJ94" s="23">
        <v>0</v>
      </c>
      <c r="AK94" s="23">
        <v>0</v>
      </c>
      <c r="AL94" s="23">
        <v>0</v>
      </c>
      <c r="AM94" s="23">
        <v>0.7</v>
      </c>
      <c r="AN94" s="23">
        <v>0</v>
      </c>
      <c r="AO94" s="23">
        <v>0</v>
      </c>
      <c r="AP94" s="23">
        <v>0</v>
      </c>
      <c r="AQ94" s="23">
        <v>0</v>
      </c>
      <c r="AR94" s="23">
        <v>0</v>
      </c>
      <c r="AS94" s="23">
        <v>0</v>
      </c>
      <c r="AT94" s="23">
        <v>0</v>
      </c>
      <c r="AU94" s="23">
        <v>0</v>
      </c>
      <c r="AV94" s="23">
        <v>0</v>
      </c>
      <c r="AW94" s="23">
        <v>0</v>
      </c>
      <c r="AX94" s="23">
        <v>0</v>
      </c>
      <c r="AY94" s="23">
        <v>0</v>
      </c>
      <c r="AZ94" s="23">
        <v>0</v>
      </c>
      <c r="BA94" s="23">
        <v>0</v>
      </c>
      <c r="BB94" s="23">
        <v>0</v>
      </c>
      <c r="BC94" s="23">
        <v>0</v>
      </c>
      <c r="BD94" s="23">
        <v>7.7</v>
      </c>
      <c r="BE94" s="51">
        <v>0</v>
      </c>
      <c r="BF94" s="23">
        <v>0</v>
      </c>
      <c r="BG94" s="23">
        <v>0</v>
      </c>
      <c r="BH94" s="23">
        <v>0</v>
      </c>
      <c r="BI94" s="23">
        <v>0</v>
      </c>
      <c r="BJ94" s="23">
        <v>0</v>
      </c>
      <c r="BK94" s="23">
        <v>0</v>
      </c>
      <c r="BL94" s="23">
        <v>0</v>
      </c>
      <c r="BM94" s="23">
        <v>0</v>
      </c>
      <c r="BN94" s="23">
        <v>0</v>
      </c>
      <c r="BO94" s="23">
        <v>7.7</v>
      </c>
    </row>
    <row r="95" spans="1:67" ht="12.75" customHeight="1">
      <c r="A95" s="14"/>
      <c r="B95" s="18"/>
      <c r="C95" s="21" t="s">
        <v>43</v>
      </c>
      <c r="D95" s="24">
        <v>10.2</v>
      </c>
      <c r="E95" s="24">
        <v>2.8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  <c r="Q95" s="24">
        <v>0</v>
      </c>
      <c r="R95" s="24">
        <v>0</v>
      </c>
      <c r="S95" s="24">
        <v>0</v>
      </c>
      <c r="T95" s="24">
        <v>0</v>
      </c>
      <c r="U95" s="24">
        <v>0</v>
      </c>
      <c r="V95" s="24">
        <v>0</v>
      </c>
      <c r="W95" s="24">
        <v>0</v>
      </c>
      <c r="X95" s="24">
        <v>0</v>
      </c>
      <c r="Y95" s="24">
        <v>512.1</v>
      </c>
      <c r="Z95" s="24">
        <v>3489.5</v>
      </c>
      <c r="AA95" s="24">
        <v>41.8</v>
      </c>
      <c r="AB95" s="24">
        <v>0</v>
      </c>
      <c r="AC95" s="24">
        <v>0</v>
      </c>
      <c r="AD95" s="24">
        <v>0</v>
      </c>
      <c r="AE95" s="24">
        <v>189.4</v>
      </c>
      <c r="AF95" s="24">
        <v>0</v>
      </c>
      <c r="AG95" s="24">
        <v>7</v>
      </c>
      <c r="AH95" s="24">
        <v>0</v>
      </c>
      <c r="AI95" s="24">
        <v>0</v>
      </c>
      <c r="AJ95" s="24">
        <v>0</v>
      </c>
      <c r="AK95" s="24">
        <v>119.8</v>
      </c>
      <c r="AL95" s="24">
        <v>201</v>
      </c>
      <c r="AM95" s="24">
        <v>16121</v>
      </c>
      <c r="AN95" s="24">
        <v>0</v>
      </c>
      <c r="AO95" s="24">
        <v>0</v>
      </c>
      <c r="AP95" s="24">
        <v>0</v>
      </c>
      <c r="AQ95" s="24">
        <v>5.1</v>
      </c>
      <c r="AR95" s="24">
        <v>3.9</v>
      </c>
      <c r="AS95" s="24">
        <v>0</v>
      </c>
      <c r="AT95" s="24">
        <v>0</v>
      </c>
      <c r="AU95" s="24">
        <v>0</v>
      </c>
      <c r="AV95" s="24">
        <v>0</v>
      </c>
      <c r="AW95" s="24">
        <v>0</v>
      </c>
      <c r="AX95" s="24">
        <v>0</v>
      </c>
      <c r="AY95" s="24">
        <v>14</v>
      </c>
      <c r="AZ95" s="24">
        <v>0.2</v>
      </c>
      <c r="BA95" s="24">
        <v>0</v>
      </c>
      <c r="BB95" s="24">
        <v>0</v>
      </c>
      <c r="BC95" s="24">
        <v>0</v>
      </c>
      <c r="BD95" s="24">
        <v>20717.8</v>
      </c>
      <c r="BE95" s="52">
        <v>0</v>
      </c>
      <c r="BF95" s="24">
        <v>0</v>
      </c>
      <c r="BG95" s="24">
        <v>0</v>
      </c>
      <c r="BH95" s="24">
        <v>130.5</v>
      </c>
      <c r="BI95" s="24">
        <v>130.5</v>
      </c>
      <c r="BJ95" s="24">
        <v>10884</v>
      </c>
      <c r="BK95" s="24">
        <v>10858</v>
      </c>
      <c r="BL95" s="24">
        <v>26</v>
      </c>
      <c r="BM95" s="24">
        <v>0</v>
      </c>
      <c r="BN95" s="24">
        <v>11014.5</v>
      </c>
      <c r="BO95" s="24">
        <v>31732.3</v>
      </c>
    </row>
    <row r="96" spans="1:67" ht="12.75" customHeight="1">
      <c r="A96" s="12"/>
      <c r="B96" s="16"/>
      <c r="C96" s="19" t="s">
        <v>39</v>
      </c>
      <c r="D96" s="22">
        <v>0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22">
        <v>0</v>
      </c>
      <c r="Z96" s="22">
        <v>0</v>
      </c>
      <c r="AA96" s="22">
        <v>105.5</v>
      </c>
      <c r="AB96" s="22">
        <v>0</v>
      </c>
      <c r="AC96" s="22">
        <v>0</v>
      </c>
      <c r="AD96" s="22">
        <v>0</v>
      </c>
      <c r="AE96" s="22">
        <v>0</v>
      </c>
      <c r="AF96" s="22">
        <v>0</v>
      </c>
      <c r="AG96" s="22">
        <v>0</v>
      </c>
      <c r="AH96" s="22">
        <v>0</v>
      </c>
      <c r="AI96" s="22">
        <v>0</v>
      </c>
      <c r="AJ96" s="22">
        <v>0</v>
      </c>
      <c r="AK96" s="22">
        <v>0</v>
      </c>
      <c r="AL96" s="22">
        <v>0</v>
      </c>
      <c r="AM96" s="22">
        <v>932.9</v>
      </c>
      <c r="AN96" s="22">
        <v>0</v>
      </c>
      <c r="AO96" s="22">
        <v>0</v>
      </c>
      <c r="AP96" s="22">
        <v>0</v>
      </c>
      <c r="AQ96" s="22">
        <v>0</v>
      </c>
      <c r="AR96" s="22">
        <v>0</v>
      </c>
      <c r="AS96" s="22">
        <v>0</v>
      </c>
      <c r="AT96" s="22">
        <v>0</v>
      </c>
      <c r="AU96" s="22">
        <v>0</v>
      </c>
      <c r="AV96" s="22">
        <v>0</v>
      </c>
      <c r="AW96" s="22">
        <v>0</v>
      </c>
      <c r="AX96" s="22">
        <v>0</v>
      </c>
      <c r="AY96" s="22">
        <v>0</v>
      </c>
      <c r="AZ96" s="22">
        <v>0</v>
      </c>
      <c r="BA96" s="22">
        <v>0</v>
      </c>
      <c r="BB96" s="22">
        <v>0</v>
      </c>
      <c r="BC96" s="22">
        <v>0</v>
      </c>
      <c r="BD96" s="22">
        <v>1038.4</v>
      </c>
      <c r="BE96" s="50">
        <v>57.2</v>
      </c>
      <c r="BF96" s="22">
        <v>0</v>
      </c>
      <c r="BG96" s="22">
        <v>0</v>
      </c>
      <c r="BH96" s="22">
        <v>87.6</v>
      </c>
      <c r="BI96" s="22">
        <v>87.6</v>
      </c>
      <c r="BJ96" s="22">
        <v>4380.8</v>
      </c>
      <c r="BK96" s="22">
        <v>2060.8</v>
      </c>
      <c r="BL96" s="22">
        <v>2085</v>
      </c>
      <c r="BM96" s="22">
        <v>235</v>
      </c>
      <c r="BN96" s="22">
        <v>4525.6</v>
      </c>
      <c r="BO96" s="22">
        <v>5564</v>
      </c>
    </row>
    <row r="97" spans="1:67" ht="12.75" customHeight="1">
      <c r="A97" s="13">
        <v>24</v>
      </c>
      <c r="B97" s="17" t="s">
        <v>19</v>
      </c>
      <c r="C97" s="20" t="s">
        <v>41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  <c r="X97" s="23">
        <v>0</v>
      </c>
      <c r="Y97" s="23">
        <v>0</v>
      </c>
      <c r="Z97" s="23">
        <v>0</v>
      </c>
      <c r="AA97" s="23">
        <v>54.5</v>
      </c>
      <c r="AB97" s="23">
        <v>0</v>
      </c>
      <c r="AC97" s="23">
        <v>0</v>
      </c>
      <c r="AD97" s="23">
        <v>0.3</v>
      </c>
      <c r="AE97" s="23">
        <v>0</v>
      </c>
      <c r="AF97" s="23">
        <v>0</v>
      </c>
      <c r="AG97" s="23">
        <v>0</v>
      </c>
      <c r="AH97" s="23">
        <v>0</v>
      </c>
      <c r="AI97" s="23">
        <v>0</v>
      </c>
      <c r="AJ97" s="23">
        <v>0</v>
      </c>
      <c r="AK97" s="23">
        <v>0</v>
      </c>
      <c r="AL97" s="23">
        <v>0</v>
      </c>
      <c r="AM97" s="23">
        <v>124.2</v>
      </c>
      <c r="AN97" s="23">
        <v>0</v>
      </c>
      <c r="AO97" s="23">
        <v>0</v>
      </c>
      <c r="AP97" s="23">
        <v>0</v>
      </c>
      <c r="AQ97" s="23">
        <v>0</v>
      </c>
      <c r="AR97" s="23">
        <v>0</v>
      </c>
      <c r="AS97" s="23">
        <v>0</v>
      </c>
      <c r="AT97" s="23">
        <v>0</v>
      </c>
      <c r="AU97" s="23">
        <v>0</v>
      </c>
      <c r="AV97" s="23">
        <v>0</v>
      </c>
      <c r="AW97" s="23">
        <v>0</v>
      </c>
      <c r="AX97" s="23">
        <v>0</v>
      </c>
      <c r="AY97" s="23">
        <v>0</v>
      </c>
      <c r="AZ97" s="23">
        <v>0</v>
      </c>
      <c r="BA97" s="23">
        <v>0</v>
      </c>
      <c r="BB97" s="23">
        <v>0</v>
      </c>
      <c r="BC97" s="23">
        <v>0</v>
      </c>
      <c r="BD97" s="23">
        <v>179</v>
      </c>
      <c r="BE97" s="51">
        <v>11.3</v>
      </c>
      <c r="BF97" s="23">
        <v>0</v>
      </c>
      <c r="BG97" s="23">
        <v>0</v>
      </c>
      <c r="BH97" s="23">
        <v>0</v>
      </c>
      <c r="BI97" s="23">
        <v>0</v>
      </c>
      <c r="BJ97" s="23">
        <v>0</v>
      </c>
      <c r="BK97" s="23">
        <v>0</v>
      </c>
      <c r="BL97" s="23">
        <v>0</v>
      </c>
      <c r="BM97" s="23">
        <v>0</v>
      </c>
      <c r="BN97" s="23">
        <v>11.3</v>
      </c>
      <c r="BO97" s="23">
        <v>190.3</v>
      </c>
    </row>
    <row r="98" spans="1:67" ht="12.75" customHeight="1">
      <c r="A98" s="13"/>
      <c r="B98" s="17"/>
      <c r="C98" s="20" t="s">
        <v>42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  <c r="X98" s="23">
        <v>0</v>
      </c>
      <c r="Y98" s="23">
        <v>0</v>
      </c>
      <c r="Z98" s="23">
        <v>0</v>
      </c>
      <c r="AA98" s="23">
        <v>836.2</v>
      </c>
      <c r="AB98" s="23">
        <v>0</v>
      </c>
      <c r="AC98" s="23">
        <v>0</v>
      </c>
      <c r="AD98" s="23">
        <v>0</v>
      </c>
      <c r="AE98" s="23">
        <v>0</v>
      </c>
      <c r="AF98" s="23">
        <v>0</v>
      </c>
      <c r="AG98" s="23">
        <v>0</v>
      </c>
      <c r="AH98" s="23">
        <v>0</v>
      </c>
      <c r="AI98" s="23">
        <v>0</v>
      </c>
      <c r="AJ98" s="23">
        <v>0</v>
      </c>
      <c r="AK98" s="23">
        <v>0</v>
      </c>
      <c r="AL98" s="23">
        <v>0</v>
      </c>
      <c r="AM98" s="23">
        <v>0</v>
      </c>
      <c r="AN98" s="23">
        <v>0</v>
      </c>
      <c r="AO98" s="23">
        <v>0</v>
      </c>
      <c r="AP98" s="23">
        <v>0</v>
      </c>
      <c r="AQ98" s="23">
        <v>0</v>
      </c>
      <c r="AR98" s="23">
        <v>0</v>
      </c>
      <c r="AS98" s="23">
        <v>0</v>
      </c>
      <c r="AT98" s="23">
        <v>0</v>
      </c>
      <c r="AU98" s="23">
        <v>0</v>
      </c>
      <c r="AV98" s="23">
        <v>0</v>
      </c>
      <c r="AW98" s="23">
        <v>0</v>
      </c>
      <c r="AX98" s="23">
        <v>0</v>
      </c>
      <c r="AY98" s="23">
        <v>0</v>
      </c>
      <c r="AZ98" s="23">
        <v>0</v>
      </c>
      <c r="BA98" s="23">
        <v>0</v>
      </c>
      <c r="BB98" s="23">
        <v>0</v>
      </c>
      <c r="BC98" s="23">
        <v>0</v>
      </c>
      <c r="BD98" s="23">
        <v>836.2</v>
      </c>
      <c r="BE98" s="51">
        <v>0</v>
      </c>
      <c r="BF98" s="23">
        <v>0</v>
      </c>
      <c r="BG98" s="23">
        <v>0</v>
      </c>
      <c r="BH98" s="23">
        <v>0</v>
      </c>
      <c r="BI98" s="23">
        <v>0</v>
      </c>
      <c r="BJ98" s="23">
        <v>0</v>
      </c>
      <c r="BK98" s="23">
        <v>0</v>
      </c>
      <c r="BL98" s="23">
        <v>0</v>
      </c>
      <c r="BM98" s="23">
        <v>0</v>
      </c>
      <c r="BN98" s="23">
        <v>0</v>
      </c>
      <c r="BO98" s="23">
        <v>836.2</v>
      </c>
    </row>
    <row r="99" spans="1:67" ht="12.75" customHeight="1">
      <c r="A99" s="14"/>
      <c r="B99" s="18"/>
      <c r="C99" s="21" t="s">
        <v>43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  <c r="O99" s="24">
        <v>0</v>
      </c>
      <c r="P99" s="24">
        <v>0</v>
      </c>
      <c r="Q99" s="24">
        <v>0</v>
      </c>
      <c r="R99" s="24">
        <v>0</v>
      </c>
      <c r="S99" s="24">
        <v>0</v>
      </c>
      <c r="T99" s="24">
        <v>0</v>
      </c>
      <c r="U99" s="24">
        <v>0</v>
      </c>
      <c r="V99" s="24">
        <v>0</v>
      </c>
      <c r="W99" s="24">
        <v>0</v>
      </c>
      <c r="X99" s="24">
        <v>0</v>
      </c>
      <c r="Y99" s="24">
        <v>0</v>
      </c>
      <c r="Z99" s="24">
        <v>0</v>
      </c>
      <c r="AA99" s="24">
        <v>996.2</v>
      </c>
      <c r="AB99" s="24">
        <v>0</v>
      </c>
      <c r="AC99" s="24">
        <v>0</v>
      </c>
      <c r="AD99" s="24">
        <v>0.3</v>
      </c>
      <c r="AE99" s="24">
        <v>0</v>
      </c>
      <c r="AF99" s="24">
        <v>0</v>
      </c>
      <c r="AG99" s="24">
        <v>0</v>
      </c>
      <c r="AH99" s="24">
        <v>0</v>
      </c>
      <c r="AI99" s="24">
        <v>0</v>
      </c>
      <c r="AJ99" s="24">
        <v>0</v>
      </c>
      <c r="AK99" s="24">
        <v>0</v>
      </c>
      <c r="AL99" s="24">
        <v>0</v>
      </c>
      <c r="AM99" s="24">
        <v>1057.1</v>
      </c>
      <c r="AN99" s="24">
        <v>0</v>
      </c>
      <c r="AO99" s="24">
        <v>0</v>
      </c>
      <c r="AP99" s="24">
        <v>0</v>
      </c>
      <c r="AQ99" s="24">
        <v>0</v>
      </c>
      <c r="AR99" s="24">
        <v>0</v>
      </c>
      <c r="AS99" s="24">
        <v>0</v>
      </c>
      <c r="AT99" s="24">
        <v>0</v>
      </c>
      <c r="AU99" s="24">
        <v>0</v>
      </c>
      <c r="AV99" s="24">
        <v>0</v>
      </c>
      <c r="AW99" s="24">
        <v>0</v>
      </c>
      <c r="AX99" s="24">
        <v>0</v>
      </c>
      <c r="AY99" s="24">
        <v>0</v>
      </c>
      <c r="AZ99" s="24">
        <v>0</v>
      </c>
      <c r="BA99" s="24">
        <v>0</v>
      </c>
      <c r="BB99" s="24">
        <v>0</v>
      </c>
      <c r="BC99" s="24">
        <v>0</v>
      </c>
      <c r="BD99" s="24">
        <v>2053.6</v>
      </c>
      <c r="BE99" s="52">
        <v>68.5</v>
      </c>
      <c r="BF99" s="24">
        <v>0</v>
      </c>
      <c r="BG99" s="24">
        <v>0</v>
      </c>
      <c r="BH99" s="24">
        <v>87.6</v>
      </c>
      <c r="BI99" s="24">
        <v>87.6</v>
      </c>
      <c r="BJ99" s="24">
        <v>4380.8</v>
      </c>
      <c r="BK99" s="24">
        <v>2060.8</v>
      </c>
      <c r="BL99" s="24">
        <v>2085</v>
      </c>
      <c r="BM99" s="24">
        <v>235</v>
      </c>
      <c r="BN99" s="24">
        <v>4536.9</v>
      </c>
      <c r="BO99" s="24">
        <v>6590.5</v>
      </c>
    </row>
    <row r="100" spans="1:67" ht="12.75" customHeight="1">
      <c r="A100" s="12"/>
      <c r="B100" s="16"/>
      <c r="C100" s="19" t="s">
        <v>39</v>
      </c>
      <c r="D100" s="22">
        <v>0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2">
        <v>0</v>
      </c>
      <c r="X100" s="22">
        <v>140</v>
      </c>
      <c r="Y100" s="22">
        <v>2.8</v>
      </c>
      <c r="Z100" s="22">
        <v>58.4</v>
      </c>
      <c r="AA100" s="22">
        <v>0.3</v>
      </c>
      <c r="AB100" s="22">
        <v>312.3</v>
      </c>
      <c r="AC100" s="22">
        <v>3266.4</v>
      </c>
      <c r="AD100" s="22">
        <v>1798</v>
      </c>
      <c r="AE100" s="22">
        <v>3727.7</v>
      </c>
      <c r="AF100" s="22">
        <v>7767.8</v>
      </c>
      <c r="AG100" s="22">
        <v>173.8</v>
      </c>
      <c r="AH100" s="22">
        <v>3856</v>
      </c>
      <c r="AI100" s="22">
        <v>879</v>
      </c>
      <c r="AJ100" s="22">
        <v>22.7</v>
      </c>
      <c r="AK100" s="22">
        <v>0</v>
      </c>
      <c r="AL100" s="22">
        <v>0</v>
      </c>
      <c r="AM100" s="22">
        <v>8683.6</v>
      </c>
      <c r="AN100" s="22">
        <v>0</v>
      </c>
      <c r="AO100" s="22">
        <v>0</v>
      </c>
      <c r="AP100" s="22">
        <v>0</v>
      </c>
      <c r="AQ100" s="22">
        <v>0</v>
      </c>
      <c r="AR100" s="22">
        <v>0</v>
      </c>
      <c r="AS100" s="22">
        <v>0</v>
      </c>
      <c r="AT100" s="22">
        <v>0</v>
      </c>
      <c r="AU100" s="22">
        <v>0</v>
      </c>
      <c r="AV100" s="22">
        <v>0</v>
      </c>
      <c r="AW100" s="22">
        <v>0</v>
      </c>
      <c r="AX100" s="22">
        <v>0</v>
      </c>
      <c r="AY100" s="22">
        <v>22.3</v>
      </c>
      <c r="AZ100" s="22">
        <v>0</v>
      </c>
      <c r="BA100" s="22">
        <v>0</v>
      </c>
      <c r="BB100" s="22">
        <v>0</v>
      </c>
      <c r="BC100" s="22">
        <v>0</v>
      </c>
      <c r="BD100" s="22">
        <v>30711.1</v>
      </c>
      <c r="BE100" s="50">
        <v>0</v>
      </c>
      <c r="BF100" s="22">
        <v>0</v>
      </c>
      <c r="BG100" s="22">
        <v>0</v>
      </c>
      <c r="BH100" s="22">
        <v>11730.8</v>
      </c>
      <c r="BI100" s="22">
        <v>11730.8</v>
      </c>
      <c r="BJ100" s="22">
        <v>83728.6</v>
      </c>
      <c r="BK100" s="22">
        <v>67313.9</v>
      </c>
      <c r="BL100" s="22">
        <v>12731</v>
      </c>
      <c r="BM100" s="22">
        <v>3683.7</v>
      </c>
      <c r="BN100" s="22">
        <v>95459.4</v>
      </c>
      <c r="BO100" s="22">
        <v>126170.5</v>
      </c>
    </row>
    <row r="101" spans="1:67" ht="12.75" customHeight="1">
      <c r="A101" s="13">
        <v>25</v>
      </c>
      <c r="B101" s="17" t="s">
        <v>20</v>
      </c>
      <c r="C101" s="20" t="s">
        <v>41</v>
      </c>
      <c r="D101" s="23">
        <v>0</v>
      </c>
      <c r="E101" s="23">
        <v>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8.2</v>
      </c>
      <c r="S101" s="23">
        <v>35.8</v>
      </c>
      <c r="T101" s="23">
        <v>0</v>
      </c>
      <c r="U101" s="23">
        <v>0</v>
      </c>
      <c r="V101" s="23">
        <v>22.2</v>
      </c>
      <c r="W101" s="23">
        <v>0</v>
      </c>
      <c r="X101" s="23">
        <v>252.8</v>
      </c>
      <c r="Y101" s="23">
        <v>105.1</v>
      </c>
      <c r="Z101" s="23">
        <v>1336.9</v>
      </c>
      <c r="AA101" s="23">
        <v>3.6</v>
      </c>
      <c r="AB101" s="23">
        <v>59016.2</v>
      </c>
      <c r="AC101" s="23">
        <v>6151</v>
      </c>
      <c r="AD101" s="23">
        <v>4720.9</v>
      </c>
      <c r="AE101" s="23">
        <v>7318.3</v>
      </c>
      <c r="AF101" s="23">
        <v>1755.3</v>
      </c>
      <c r="AG101" s="23">
        <v>2858.6</v>
      </c>
      <c r="AH101" s="23">
        <v>14310.4</v>
      </c>
      <c r="AI101" s="23">
        <v>1331.8</v>
      </c>
      <c r="AJ101" s="23">
        <v>597.3</v>
      </c>
      <c r="AK101" s="23">
        <v>0</v>
      </c>
      <c r="AL101" s="23">
        <v>22.5</v>
      </c>
      <c r="AM101" s="23">
        <v>973.1</v>
      </c>
      <c r="AN101" s="23">
        <v>0</v>
      </c>
      <c r="AO101" s="23">
        <v>0</v>
      </c>
      <c r="AP101" s="23">
        <v>0</v>
      </c>
      <c r="AQ101" s="23">
        <v>33.1</v>
      </c>
      <c r="AR101" s="23">
        <v>9.9</v>
      </c>
      <c r="AS101" s="23">
        <v>0</v>
      </c>
      <c r="AT101" s="23">
        <v>0</v>
      </c>
      <c r="AU101" s="23">
        <v>0</v>
      </c>
      <c r="AV101" s="23">
        <v>0</v>
      </c>
      <c r="AW101" s="23">
        <v>0</v>
      </c>
      <c r="AX101" s="23">
        <v>0</v>
      </c>
      <c r="AY101" s="23">
        <v>0</v>
      </c>
      <c r="AZ101" s="23">
        <v>0</v>
      </c>
      <c r="BA101" s="23">
        <v>0</v>
      </c>
      <c r="BB101" s="23">
        <v>0</v>
      </c>
      <c r="BC101" s="23">
        <v>0</v>
      </c>
      <c r="BD101" s="23">
        <v>100863</v>
      </c>
      <c r="BE101" s="51">
        <v>0</v>
      </c>
      <c r="BF101" s="23">
        <v>0</v>
      </c>
      <c r="BG101" s="23">
        <v>0</v>
      </c>
      <c r="BH101" s="23">
        <v>0</v>
      </c>
      <c r="BI101" s="23">
        <v>0</v>
      </c>
      <c r="BJ101" s="23">
        <v>0</v>
      </c>
      <c r="BK101" s="23">
        <v>0</v>
      </c>
      <c r="BL101" s="23">
        <v>0</v>
      </c>
      <c r="BM101" s="23">
        <v>0</v>
      </c>
      <c r="BN101" s="23">
        <v>0</v>
      </c>
      <c r="BO101" s="23">
        <v>100863</v>
      </c>
    </row>
    <row r="102" spans="1:67" ht="12.75" customHeight="1">
      <c r="A102" s="13"/>
      <c r="B102" s="17"/>
      <c r="C102" s="20" t="s">
        <v>42</v>
      </c>
      <c r="D102" s="23">
        <v>0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3">
        <v>0</v>
      </c>
      <c r="Y102" s="23">
        <v>98.7</v>
      </c>
      <c r="Z102" s="23">
        <v>0</v>
      </c>
      <c r="AA102" s="23">
        <v>0</v>
      </c>
      <c r="AB102" s="23">
        <v>24790.3</v>
      </c>
      <c r="AC102" s="23">
        <v>19.5</v>
      </c>
      <c r="AD102" s="23">
        <v>4315.5</v>
      </c>
      <c r="AE102" s="23">
        <v>7015.5</v>
      </c>
      <c r="AF102" s="23">
        <v>3645.7</v>
      </c>
      <c r="AG102" s="23">
        <v>1263.3</v>
      </c>
      <c r="AH102" s="23">
        <v>5613.3</v>
      </c>
      <c r="AI102" s="23">
        <v>0</v>
      </c>
      <c r="AJ102" s="23">
        <v>65</v>
      </c>
      <c r="AK102" s="23">
        <v>0</v>
      </c>
      <c r="AL102" s="23">
        <v>0</v>
      </c>
      <c r="AM102" s="23">
        <v>0</v>
      </c>
      <c r="AN102" s="23">
        <v>0</v>
      </c>
      <c r="AO102" s="23">
        <v>0</v>
      </c>
      <c r="AP102" s="23">
        <v>0</v>
      </c>
      <c r="AQ102" s="23">
        <v>0</v>
      </c>
      <c r="AR102" s="23">
        <v>0</v>
      </c>
      <c r="AS102" s="23">
        <v>0</v>
      </c>
      <c r="AT102" s="23">
        <v>0</v>
      </c>
      <c r="AU102" s="23">
        <v>0</v>
      </c>
      <c r="AV102" s="23">
        <v>0</v>
      </c>
      <c r="AW102" s="23">
        <v>0</v>
      </c>
      <c r="AX102" s="23">
        <v>0</v>
      </c>
      <c r="AY102" s="23">
        <v>0</v>
      </c>
      <c r="AZ102" s="23">
        <v>0</v>
      </c>
      <c r="BA102" s="23">
        <v>0</v>
      </c>
      <c r="BB102" s="23">
        <v>0</v>
      </c>
      <c r="BC102" s="23">
        <v>0</v>
      </c>
      <c r="BD102" s="23">
        <v>46826.8</v>
      </c>
      <c r="BE102" s="51">
        <v>0</v>
      </c>
      <c r="BF102" s="23">
        <v>0</v>
      </c>
      <c r="BG102" s="23">
        <v>0</v>
      </c>
      <c r="BH102" s="23">
        <v>0</v>
      </c>
      <c r="BI102" s="23">
        <v>0</v>
      </c>
      <c r="BJ102" s="23">
        <v>0</v>
      </c>
      <c r="BK102" s="23">
        <v>0</v>
      </c>
      <c r="BL102" s="23">
        <v>0</v>
      </c>
      <c r="BM102" s="23">
        <v>0</v>
      </c>
      <c r="BN102" s="23">
        <v>0</v>
      </c>
      <c r="BO102" s="23">
        <v>46826.8</v>
      </c>
    </row>
    <row r="103" spans="1:67" ht="12.75" customHeight="1">
      <c r="A103" s="14"/>
      <c r="B103" s="18"/>
      <c r="C103" s="21" t="s">
        <v>43</v>
      </c>
      <c r="D103" s="24">
        <v>0</v>
      </c>
      <c r="E103" s="24">
        <v>0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4">
        <v>0</v>
      </c>
      <c r="O103" s="24">
        <v>0</v>
      </c>
      <c r="P103" s="24">
        <v>0</v>
      </c>
      <c r="Q103" s="24">
        <v>0</v>
      </c>
      <c r="R103" s="24">
        <v>8.2</v>
      </c>
      <c r="S103" s="24">
        <v>35.8</v>
      </c>
      <c r="T103" s="24">
        <v>0</v>
      </c>
      <c r="U103" s="24">
        <v>0</v>
      </c>
      <c r="V103" s="24">
        <v>22.2</v>
      </c>
      <c r="W103" s="24">
        <v>0</v>
      </c>
      <c r="X103" s="24">
        <v>392.8</v>
      </c>
      <c r="Y103" s="24">
        <v>206.6</v>
      </c>
      <c r="Z103" s="24">
        <v>1395.3</v>
      </c>
      <c r="AA103" s="24">
        <v>3.9</v>
      </c>
      <c r="AB103" s="24">
        <v>84118.8</v>
      </c>
      <c r="AC103" s="24">
        <v>9436.9</v>
      </c>
      <c r="AD103" s="24">
        <v>10834.4</v>
      </c>
      <c r="AE103" s="24">
        <v>18061.5</v>
      </c>
      <c r="AF103" s="24">
        <v>13168.8</v>
      </c>
      <c r="AG103" s="24">
        <v>4295.7</v>
      </c>
      <c r="AH103" s="24">
        <v>23779.7</v>
      </c>
      <c r="AI103" s="24">
        <v>2210.8</v>
      </c>
      <c r="AJ103" s="24">
        <v>685</v>
      </c>
      <c r="AK103" s="24">
        <v>0</v>
      </c>
      <c r="AL103" s="24">
        <v>22.5</v>
      </c>
      <c r="AM103" s="24">
        <v>9656.7</v>
      </c>
      <c r="AN103" s="24">
        <v>0</v>
      </c>
      <c r="AO103" s="24">
        <v>0</v>
      </c>
      <c r="AP103" s="24">
        <v>0</v>
      </c>
      <c r="AQ103" s="24">
        <v>33.1</v>
      </c>
      <c r="AR103" s="24">
        <v>9.9</v>
      </c>
      <c r="AS103" s="24">
        <v>0</v>
      </c>
      <c r="AT103" s="24">
        <v>0</v>
      </c>
      <c r="AU103" s="24">
        <v>0</v>
      </c>
      <c r="AV103" s="24">
        <v>0</v>
      </c>
      <c r="AW103" s="24">
        <v>0</v>
      </c>
      <c r="AX103" s="24">
        <v>0</v>
      </c>
      <c r="AY103" s="24">
        <v>22.3</v>
      </c>
      <c r="AZ103" s="24">
        <v>0</v>
      </c>
      <c r="BA103" s="24">
        <v>0</v>
      </c>
      <c r="BB103" s="24">
        <v>0</v>
      </c>
      <c r="BC103" s="24">
        <v>0</v>
      </c>
      <c r="BD103" s="24">
        <v>178400.9</v>
      </c>
      <c r="BE103" s="52">
        <v>0</v>
      </c>
      <c r="BF103" s="24">
        <v>0</v>
      </c>
      <c r="BG103" s="24">
        <v>0</v>
      </c>
      <c r="BH103" s="24">
        <v>11730.8</v>
      </c>
      <c r="BI103" s="24">
        <v>11730.8</v>
      </c>
      <c r="BJ103" s="24">
        <v>83728.6</v>
      </c>
      <c r="BK103" s="24">
        <v>67313.9</v>
      </c>
      <c r="BL103" s="24">
        <v>12731</v>
      </c>
      <c r="BM103" s="24">
        <v>3683.7</v>
      </c>
      <c r="BN103" s="24">
        <v>95459.4</v>
      </c>
      <c r="BO103" s="24">
        <v>273860.3</v>
      </c>
    </row>
    <row r="104" spans="1:67" ht="12.75" customHeight="1">
      <c r="A104" s="12"/>
      <c r="B104" s="16"/>
      <c r="C104" s="19" t="s">
        <v>39</v>
      </c>
      <c r="D104" s="22">
        <v>0</v>
      </c>
      <c r="E104" s="22">
        <v>0</v>
      </c>
      <c r="F104" s="22">
        <v>0</v>
      </c>
      <c r="G104" s="22">
        <v>5.2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  <c r="V104" s="22">
        <v>0</v>
      </c>
      <c r="W104" s="22">
        <v>0</v>
      </c>
      <c r="X104" s="22">
        <v>0</v>
      </c>
      <c r="Y104" s="22">
        <v>0</v>
      </c>
      <c r="Z104" s="22">
        <v>0.2</v>
      </c>
      <c r="AA104" s="22">
        <v>0</v>
      </c>
      <c r="AB104" s="22">
        <v>0</v>
      </c>
      <c r="AC104" s="22">
        <v>220.1</v>
      </c>
      <c r="AD104" s="22">
        <v>0</v>
      </c>
      <c r="AE104" s="22">
        <v>1184.5</v>
      </c>
      <c r="AF104" s="22">
        <v>0</v>
      </c>
      <c r="AG104" s="22">
        <v>11.1</v>
      </c>
      <c r="AH104" s="22">
        <v>0</v>
      </c>
      <c r="AI104" s="22">
        <v>0</v>
      </c>
      <c r="AJ104" s="22">
        <v>15</v>
      </c>
      <c r="AK104" s="22">
        <v>0</v>
      </c>
      <c r="AL104" s="22">
        <v>0</v>
      </c>
      <c r="AM104" s="22">
        <v>3725.6</v>
      </c>
      <c r="AN104" s="22">
        <v>0</v>
      </c>
      <c r="AO104" s="22">
        <v>0</v>
      </c>
      <c r="AP104" s="22">
        <v>0</v>
      </c>
      <c r="AQ104" s="22">
        <v>0</v>
      </c>
      <c r="AR104" s="22">
        <v>0</v>
      </c>
      <c r="AS104" s="22">
        <v>0</v>
      </c>
      <c r="AT104" s="22">
        <v>0</v>
      </c>
      <c r="AU104" s="22">
        <v>0</v>
      </c>
      <c r="AV104" s="22">
        <v>0</v>
      </c>
      <c r="AW104" s="22">
        <v>12.5</v>
      </c>
      <c r="AX104" s="22">
        <v>0</v>
      </c>
      <c r="AY104" s="22">
        <v>6.5</v>
      </c>
      <c r="AZ104" s="22">
        <v>0</v>
      </c>
      <c r="BA104" s="22">
        <v>0</v>
      </c>
      <c r="BB104" s="22">
        <v>0</v>
      </c>
      <c r="BC104" s="22">
        <v>0</v>
      </c>
      <c r="BD104" s="22">
        <v>5180.7</v>
      </c>
      <c r="BE104" s="50">
        <v>0</v>
      </c>
      <c r="BF104" s="22">
        <v>0</v>
      </c>
      <c r="BG104" s="22">
        <v>3850</v>
      </c>
      <c r="BH104" s="22">
        <v>1190.8</v>
      </c>
      <c r="BI104" s="22">
        <v>5040.8</v>
      </c>
      <c r="BJ104" s="22">
        <v>14557.6</v>
      </c>
      <c r="BK104" s="22">
        <v>9913</v>
      </c>
      <c r="BL104" s="22">
        <v>3276.9</v>
      </c>
      <c r="BM104" s="22">
        <v>1367.7</v>
      </c>
      <c r="BN104" s="22">
        <v>19598.4</v>
      </c>
      <c r="BO104" s="22">
        <v>24779.1</v>
      </c>
    </row>
    <row r="105" spans="1:67" ht="12.75" customHeight="1">
      <c r="A105" s="13">
        <v>26</v>
      </c>
      <c r="B105" s="17" t="s">
        <v>49</v>
      </c>
      <c r="C105" s="20" t="s">
        <v>41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0</v>
      </c>
      <c r="R105" s="23">
        <v>0</v>
      </c>
      <c r="S105" s="23">
        <v>0</v>
      </c>
      <c r="T105" s="23">
        <v>0</v>
      </c>
      <c r="U105" s="23">
        <v>0</v>
      </c>
      <c r="V105" s="23">
        <v>0</v>
      </c>
      <c r="W105" s="23">
        <v>0</v>
      </c>
      <c r="X105" s="23">
        <v>0</v>
      </c>
      <c r="Y105" s="23">
        <v>0</v>
      </c>
      <c r="Z105" s="23">
        <v>0</v>
      </c>
      <c r="AA105" s="23">
        <v>0</v>
      </c>
      <c r="AB105" s="23">
        <v>0</v>
      </c>
      <c r="AC105" s="23">
        <v>317.1</v>
      </c>
      <c r="AD105" s="23">
        <v>0</v>
      </c>
      <c r="AE105" s="23">
        <v>180.4</v>
      </c>
      <c r="AF105" s="23">
        <v>0</v>
      </c>
      <c r="AG105" s="23">
        <v>287.6</v>
      </c>
      <c r="AH105" s="23">
        <v>0</v>
      </c>
      <c r="AI105" s="23">
        <v>0</v>
      </c>
      <c r="AJ105" s="23">
        <v>57</v>
      </c>
      <c r="AK105" s="23">
        <v>10.1</v>
      </c>
      <c r="AL105" s="23">
        <v>35.8</v>
      </c>
      <c r="AM105" s="23">
        <v>4324.2</v>
      </c>
      <c r="AN105" s="23">
        <v>0</v>
      </c>
      <c r="AO105" s="23">
        <v>0</v>
      </c>
      <c r="AP105" s="23">
        <v>0</v>
      </c>
      <c r="AQ105" s="23">
        <v>0</v>
      </c>
      <c r="AR105" s="23">
        <v>6.8</v>
      </c>
      <c r="AS105" s="23">
        <v>0</v>
      </c>
      <c r="AT105" s="23">
        <v>0</v>
      </c>
      <c r="AU105" s="23">
        <v>0</v>
      </c>
      <c r="AV105" s="23">
        <v>0</v>
      </c>
      <c r="AW105" s="23">
        <v>0</v>
      </c>
      <c r="AX105" s="23">
        <v>0</v>
      </c>
      <c r="AY105" s="23">
        <v>8.5</v>
      </c>
      <c r="AZ105" s="23">
        <v>0</v>
      </c>
      <c r="BA105" s="23">
        <v>0</v>
      </c>
      <c r="BB105" s="23">
        <v>0</v>
      </c>
      <c r="BC105" s="23">
        <v>0</v>
      </c>
      <c r="BD105" s="23">
        <v>5227.5</v>
      </c>
      <c r="BE105" s="51">
        <v>0</v>
      </c>
      <c r="BF105" s="23">
        <v>0</v>
      </c>
      <c r="BG105" s="23">
        <v>4657</v>
      </c>
      <c r="BH105" s="23">
        <v>0</v>
      </c>
      <c r="BI105" s="23">
        <v>4657</v>
      </c>
      <c r="BJ105" s="23">
        <v>0</v>
      </c>
      <c r="BK105" s="23">
        <v>0</v>
      </c>
      <c r="BL105" s="23">
        <v>0</v>
      </c>
      <c r="BM105" s="23">
        <v>0</v>
      </c>
      <c r="BN105" s="23">
        <v>4657</v>
      </c>
      <c r="BO105" s="23">
        <v>9884.5</v>
      </c>
    </row>
    <row r="106" spans="1:67" ht="12.75" customHeight="1">
      <c r="A106" s="13"/>
      <c r="B106" s="17" t="s">
        <v>50</v>
      </c>
      <c r="C106" s="20" t="s">
        <v>42</v>
      </c>
      <c r="D106" s="23">
        <v>0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  <c r="X106" s="23">
        <v>0</v>
      </c>
      <c r="Y106" s="23">
        <v>0</v>
      </c>
      <c r="Z106" s="23">
        <v>0</v>
      </c>
      <c r="AA106" s="23">
        <v>0</v>
      </c>
      <c r="AB106" s="23">
        <v>0</v>
      </c>
      <c r="AC106" s="23">
        <v>0</v>
      </c>
      <c r="AD106" s="23">
        <v>0</v>
      </c>
      <c r="AE106" s="23">
        <v>0</v>
      </c>
      <c r="AF106" s="23">
        <v>87.8</v>
      </c>
      <c r="AG106" s="23">
        <v>0</v>
      </c>
      <c r="AH106" s="23">
        <v>0</v>
      </c>
      <c r="AI106" s="23">
        <v>0</v>
      </c>
      <c r="AJ106" s="23">
        <v>0</v>
      </c>
      <c r="AK106" s="23">
        <v>0</v>
      </c>
      <c r="AL106" s="23">
        <v>0</v>
      </c>
      <c r="AM106" s="23">
        <v>565</v>
      </c>
      <c r="AN106" s="23">
        <v>0</v>
      </c>
      <c r="AO106" s="23">
        <v>0</v>
      </c>
      <c r="AP106" s="23">
        <v>0</v>
      </c>
      <c r="AQ106" s="23">
        <v>0</v>
      </c>
      <c r="AR106" s="23">
        <v>0</v>
      </c>
      <c r="AS106" s="23">
        <v>0</v>
      </c>
      <c r="AT106" s="23">
        <v>0</v>
      </c>
      <c r="AU106" s="23">
        <v>0</v>
      </c>
      <c r="AV106" s="23">
        <v>0</v>
      </c>
      <c r="AW106" s="23">
        <v>0</v>
      </c>
      <c r="AX106" s="23">
        <v>0</v>
      </c>
      <c r="AY106" s="23">
        <v>0</v>
      </c>
      <c r="AZ106" s="23">
        <v>0</v>
      </c>
      <c r="BA106" s="23">
        <v>0</v>
      </c>
      <c r="BB106" s="23">
        <v>0</v>
      </c>
      <c r="BC106" s="23">
        <v>0</v>
      </c>
      <c r="BD106" s="23">
        <v>652.8</v>
      </c>
      <c r="BE106" s="51">
        <v>0</v>
      </c>
      <c r="BF106" s="23">
        <v>0</v>
      </c>
      <c r="BG106" s="23">
        <v>322.8</v>
      </c>
      <c r="BH106" s="23">
        <v>0</v>
      </c>
      <c r="BI106" s="23">
        <v>322.8</v>
      </c>
      <c r="BJ106" s="23">
        <v>0</v>
      </c>
      <c r="BK106" s="23">
        <v>0</v>
      </c>
      <c r="BL106" s="23">
        <v>0</v>
      </c>
      <c r="BM106" s="23">
        <v>0</v>
      </c>
      <c r="BN106" s="23">
        <v>322.8</v>
      </c>
      <c r="BO106" s="23">
        <v>975.6</v>
      </c>
    </row>
    <row r="107" spans="1:67" ht="12.75" customHeight="1">
      <c r="A107" s="14"/>
      <c r="B107" s="18"/>
      <c r="C107" s="21" t="s">
        <v>43</v>
      </c>
      <c r="D107" s="24">
        <v>0</v>
      </c>
      <c r="E107" s="24">
        <v>0</v>
      </c>
      <c r="F107" s="24">
        <v>0</v>
      </c>
      <c r="G107" s="24">
        <v>5.2</v>
      </c>
      <c r="H107" s="24">
        <v>0</v>
      </c>
      <c r="I107" s="24">
        <v>0</v>
      </c>
      <c r="J107" s="24">
        <v>0</v>
      </c>
      <c r="K107" s="24">
        <v>0</v>
      </c>
      <c r="L107" s="24">
        <v>0</v>
      </c>
      <c r="M107" s="24">
        <v>0</v>
      </c>
      <c r="N107" s="24">
        <v>0</v>
      </c>
      <c r="O107" s="24">
        <v>0</v>
      </c>
      <c r="P107" s="24">
        <v>0</v>
      </c>
      <c r="Q107" s="24">
        <v>0</v>
      </c>
      <c r="R107" s="24">
        <v>0</v>
      </c>
      <c r="S107" s="24">
        <v>0</v>
      </c>
      <c r="T107" s="24">
        <v>0</v>
      </c>
      <c r="U107" s="24">
        <v>0</v>
      </c>
      <c r="V107" s="24">
        <v>0</v>
      </c>
      <c r="W107" s="24">
        <v>0</v>
      </c>
      <c r="X107" s="24">
        <v>0</v>
      </c>
      <c r="Y107" s="24">
        <v>0</v>
      </c>
      <c r="Z107" s="24">
        <v>0.2</v>
      </c>
      <c r="AA107" s="24">
        <v>0</v>
      </c>
      <c r="AB107" s="24">
        <v>0</v>
      </c>
      <c r="AC107" s="24">
        <v>537.2</v>
      </c>
      <c r="AD107" s="24">
        <v>0</v>
      </c>
      <c r="AE107" s="24">
        <v>1364.9</v>
      </c>
      <c r="AF107" s="24">
        <v>87.8</v>
      </c>
      <c r="AG107" s="24">
        <v>298.7</v>
      </c>
      <c r="AH107" s="24">
        <v>0</v>
      </c>
      <c r="AI107" s="24">
        <v>0</v>
      </c>
      <c r="AJ107" s="24">
        <v>72</v>
      </c>
      <c r="AK107" s="24">
        <v>10.1</v>
      </c>
      <c r="AL107" s="24">
        <v>35.8</v>
      </c>
      <c r="AM107" s="24">
        <v>8614.8</v>
      </c>
      <c r="AN107" s="24">
        <v>0</v>
      </c>
      <c r="AO107" s="24">
        <v>0</v>
      </c>
      <c r="AP107" s="24">
        <v>0</v>
      </c>
      <c r="AQ107" s="24">
        <v>0</v>
      </c>
      <c r="AR107" s="24">
        <v>6.8</v>
      </c>
      <c r="AS107" s="24">
        <v>0</v>
      </c>
      <c r="AT107" s="24">
        <v>0</v>
      </c>
      <c r="AU107" s="24">
        <v>0</v>
      </c>
      <c r="AV107" s="24">
        <v>0</v>
      </c>
      <c r="AW107" s="24">
        <v>12.5</v>
      </c>
      <c r="AX107" s="24">
        <v>0</v>
      </c>
      <c r="AY107" s="24">
        <v>15</v>
      </c>
      <c r="AZ107" s="24">
        <v>0</v>
      </c>
      <c r="BA107" s="24">
        <v>0</v>
      </c>
      <c r="BB107" s="24">
        <v>0</v>
      </c>
      <c r="BC107" s="24">
        <v>0</v>
      </c>
      <c r="BD107" s="24">
        <v>11061</v>
      </c>
      <c r="BE107" s="52">
        <v>0</v>
      </c>
      <c r="BF107" s="24">
        <v>0</v>
      </c>
      <c r="BG107" s="24">
        <v>8829.8</v>
      </c>
      <c r="BH107" s="24">
        <v>1190.8</v>
      </c>
      <c r="BI107" s="24">
        <v>10020.6</v>
      </c>
      <c r="BJ107" s="24">
        <v>14557.6</v>
      </c>
      <c r="BK107" s="24">
        <v>9913</v>
      </c>
      <c r="BL107" s="24">
        <v>3276.9</v>
      </c>
      <c r="BM107" s="24">
        <v>1367.7</v>
      </c>
      <c r="BN107" s="24">
        <v>24578.2</v>
      </c>
      <c r="BO107" s="24">
        <v>35639.2</v>
      </c>
    </row>
    <row r="108" spans="1:67" ht="12.75" customHeight="1">
      <c r="A108" s="12"/>
      <c r="B108" s="16"/>
      <c r="C108" s="19" t="s">
        <v>39</v>
      </c>
      <c r="D108" s="22">
        <v>0.8</v>
      </c>
      <c r="E108" s="22">
        <v>0.5</v>
      </c>
      <c r="F108" s="22">
        <v>0.2</v>
      </c>
      <c r="G108" s="22">
        <v>1.3</v>
      </c>
      <c r="H108" s="22">
        <v>12.6</v>
      </c>
      <c r="I108" s="22">
        <v>46.2</v>
      </c>
      <c r="J108" s="22">
        <v>0</v>
      </c>
      <c r="K108" s="22">
        <v>11.5</v>
      </c>
      <c r="L108" s="22">
        <v>18.2</v>
      </c>
      <c r="M108" s="22">
        <v>10.8</v>
      </c>
      <c r="N108" s="22">
        <v>8.2</v>
      </c>
      <c r="O108" s="22">
        <v>0</v>
      </c>
      <c r="P108" s="22">
        <v>5.8</v>
      </c>
      <c r="Q108" s="22">
        <v>1.6</v>
      </c>
      <c r="R108" s="22">
        <v>54.8</v>
      </c>
      <c r="S108" s="22">
        <v>6.1</v>
      </c>
      <c r="T108" s="22">
        <v>8.3</v>
      </c>
      <c r="U108" s="22">
        <v>0</v>
      </c>
      <c r="V108" s="22">
        <v>0</v>
      </c>
      <c r="W108" s="22">
        <v>0</v>
      </c>
      <c r="X108" s="22">
        <v>70</v>
      </c>
      <c r="Y108" s="22">
        <v>12.4</v>
      </c>
      <c r="Z108" s="22">
        <v>0</v>
      </c>
      <c r="AA108" s="22">
        <v>0</v>
      </c>
      <c r="AB108" s="22">
        <v>62.7</v>
      </c>
      <c r="AC108" s="22">
        <v>104.3</v>
      </c>
      <c r="AD108" s="22">
        <v>412.6</v>
      </c>
      <c r="AE108" s="22">
        <v>170</v>
      </c>
      <c r="AF108" s="22">
        <v>116.5</v>
      </c>
      <c r="AG108" s="22">
        <v>110.4</v>
      </c>
      <c r="AH108" s="22">
        <v>1526.9</v>
      </c>
      <c r="AI108" s="22">
        <v>39.8</v>
      </c>
      <c r="AJ108" s="22">
        <v>12</v>
      </c>
      <c r="AK108" s="22">
        <v>23</v>
      </c>
      <c r="AL108" s="22">
        <v>5</v>
      </c>
      <c r="AM108" s="22">
        <v>123.1</v>
      </c>
      <c r="AN108" s="22">
        <v>1.3</v>
      </c>
      <c r="AO108" s="22">
        <v>5.4</v>
      </c>
      <c r="AP108" s="22">
        <v>0</v>
      </c>
      <c r="AQ108" s="22">
        <v>3.4</v>
      </c>
      <c r="AR108" s="22">
        <v>8.9</v>
      </c>
      <c r="AS108" s="22">
        <v>0</v>
      </c>
      <c r="AT108" s="22">
        <v>0</v>
      </c>
      <c r="AU108" s="22">
        <v>0</v>
      </c>
      <c r="AV108" s="22">
        <v>0</v>
      </c>
      <c r="AW108" s="22">
        <v>0.4</v>
      </c>
      <c r="AX108" s="22">
        <v>0</v>
      </c>
      <c r="AY108" s="22">
        <v>10.1</v>
      </c>
      <c r="AZ108" s="22">
        <v>1.3</v>
      </c>
      <c r="BA108" s="22">
        <v>5.4</v>
      </c>
      <c r="BB108" s="22">
        <v>0.9</v>
      </c>
      <c r="BC108" s="22">
        <v>4</v>
      </c>
      <c r="BD108" s="22">
        <v>3016.7</v>
      </c>
      <c r="BE108" s="50">
        <v>78.9</v>
      </c>
      <c r="BF108" s="22">
        <v>0</v>
      </c>
      <c r="BG108" s="22">
        <v>298</v>
      </c>
      <c r="BH108" s="22">
        <v>458.6</v>
      </c>
      <c r="BI108" s="22">
        <v>756.6</v>
      </c>
      <c r="BJ108" s="22">
        <v>32254.6</v>
      </c>
      <c r="BK108" s="22">
        <v>28905</v>
      </c>
      <c r="BL108" s="22">
        <v>1917.6</v>
      </c>
      <c r="BM108" s="22">
        <v>1432</v>
      </c>
      <c r="BN108" s="22">
        <v>33090.1</v>
      </c>
      <c r="BO108" s="22">
        <v>36106.8</v>
      </c>
    </row>
    <row r="109" spans="1:67" ht="12.75" customHeight="1">
      <c r="A109" s="13">
        <v>27</v>
      </c>
      <c r="B109" s="17" t="s">
        <v>21</v>
      </c>
      <c r="C109" s="20" t="s">
        <v>41</v>
      </c>
      <c r="D109" s="23">
        <v>6.7</v>
      </c>
      <c r="E109" s="23">
        <v>4.6</v>
      </c>
      <c r="F109" s="23">
        <v>1</v>
      </c>
      <c r="G109" s="23">
        <v>0.7</v>
      </c>
      <c r="H109" s="23">
        <v>283.7</v>
      </c>
      <c r="I109" s="23">
        <v>718.3</v>
      </c>
      <c r="J109" s="23">
        <v>0</v>
      </c>
      <c r="K109" s="23">
        <v>0</v>
      </c>
      <c r="L109" s="23">
        <v>3.7</v>
      </c>
      <c r="M109" s="23">
        <v>92.6</v>
      </c>
      <c r="N109" s="23">
        <v>28.3</v>
      </c>
      <c r="O109" s="23">
        <v>8.9</v>
      </c>
      <c r="P109" s="23">
        <v>12.8</v>
      </c>
      <c r="Q109" s="23">
        <v>3.4</v>
      </c>
      <c r="R109" s="23">
        <v>35.4</v>
      </c>
      <c r="S109" s="23">
        <v>10.2</v>
      </c>
      <c r="T109" s="23">
        <v>50.1</v>
      </c>
      <c r="U109" s="23">
        <v>0</v>
      </c>
      <c r="V109" s="23">
        <v>0</v>
      </c>
      <c r="W109" s="23">
        <v>0</v>
      </c>
      <c r="X109" s="23">
        <v>50.6</v>
      </c>
      <c r="Y109" s="23">
        <v>23.2</v>
      </c>
      <c r="Z109" s="23">
        <v>0</v>
      </c>
      <c r="AA109" s="23">
        <v>0</v>
      </c>
      <c r="AB109" s="23">
        <v>27</v>
      </c>
      <c r="AC109" s="23">
        <v>183.1</v>
      </c>
      <c r="AD109" s="23">
        <v>1168.2</v>
      </c>
      <c r="AE109" s="23">
        <v>907.2</v>
      </c>
      <c r="AF109" s="23">
        <v>705.2</v>
      </c>
      <c r="AG109" s="23">
        <v>71.7</v>
      </c>
      <c r="AH109" s="23">
        <v>4831.1</v>
      </c>
      <c r="AI109" s="23">
        <v>399.4</v>
      </c>
      <c r="AJ109" s="23">
        <v>30.8</v>
      </c>
      <c r="AK109" s="23">
        <v>88</v>
      </c>
      <c r="AL109" s="23">
        <v>13.1</v>
      </c>
      <c r="AM109" s="23">
        <v>844.7</v>
      </c>
      <c r="AN109" s="23">
        <v>29.2</v>
      </c>
      <c r="AO109" s="23">
        <v>30.8</v>
      </c>
      <c r="AP109" s="23">
        <v>0</v>
      </c>
      <c r="AQ109" s="23">
        <v>8.1</v>
      </c>
      <c r="AR109" s="23">
        <v>0</v>
      </c>
      <c r="AS109" s="23">
        <v>6.5</v>
      </c>
      <c r="AT109" s="23">
        <v>0</v>
      </c>
      <c r="AU109" s="23">
        <v>0</v>
      </c>
      <c r="AV109" s="23">
        <v>0</v>
      </c>
      <c r="AW109" s="23">
        <v>2.4</v>
      </c>
      <c r="AX109" s="23">
        <v>0</v>
      </c>
      <c r="AY109" s="23">
        <v>65</v>
      </c>
      <c r="AZ109" s="23">
        <v>9.1</v>
      </c>
      <c r="BA109" s="23">
        <v>93.7</v>
      </c>
      <c r="BB109" s="23">
        <v>2.5</v>
      </c>
      <c r="BC109" s="23">
        <v>1.3</v>
      </c>
      <c r="BD109" s="23">
        <v>10852.3</v>
      </c>
      <c r="BE109" s="51">
        <v>2156.3</v>
      </c>
      <c r="BF109" s="23">
        <v>0</v>
      </c>
      <c r="BG109" s="23">
        <v>3985</v>
      </c>
      <c r="BH109" s="23">
        <v>0</v>
      </c>
      <c r="BI109" s="23">
        <v>3985</v>
      </c>
      <c r="BJ109" s="23">
        <v>0</v>
      </c>
      <c r="BK109" s="23">
        <v>0</v>
      </c>
      <c r="BL109" s="23">
        <v>0</v>
      </c>
      <c r="BM109" s="23">
        <v>0</v>
      </c>
      <c r="BN109" s="23">
        <v>6141.3</v>
      </c>
      <c r="BO109" s="23">
        <v>16993.6</v>
      </c>
    </row>
    <row r="110" spans="1:67" ht="12.75" customHeight="1">
      <c r="A110" s="13"/>
      <c r="B110" s="17"/>
      <c r="C110" s="20" t="s">
        <v>42</v>
      </c>
      <c r="D110" s="23">
        <v>0.8</v>
      </c>
      <c r="E110" s="23">
        <v>0.5</v>
      </c>
      <c r="F110" s="23">
        <v>0.2</v>
      </c>
      <c r="G110" s="23">
        <v>0</v>
      </c>
      <c r="H110" s="23">
        <v>22.2</v>
      </c>
      <c r="I110" s="23">
        <v>93.4</v>
      </c>
      <c r="J110" s="23">
        <v>0</v>
      </c>
      <c r="K110" s="23">
        <v>0</v>
      </c>
      <c r="L110" s="23">
        <v>0</v>
      </c>
      <c r="M110" s="23">
        <v>20.5</v>
      </c>
      <c r="N110" s="23">
        <v>0</v>
      </c>
      <c r="O110" s="23">
        <v>0</v>
      </c>
      <c r="P110" s="23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  <c r="X110" s="23">
        <v>6.8</v>
      </c>
      <c r="Y110" s="23">
        <v>0</v>
      </c>
      <c r="Z110" s="23">
        <v>0</v>
      </c>
      <c r="AA110" s="23">
        <v>0</v>
      </c>
      <c r="AB110" s="23">
        <v>12.1</v>
      </c>
      <c r="AC110" s="23">
        <v>52.4</v>
      </c>
      <c r="AD110" s="23">
        <v>375.2</v>
      </c>
      <c r="AE110" s="23">
        <v>489.4</v>
      </c>
      <c r="AF110" s="23">
        <v>105.2</v>
      </c>
      <c r="AG110" s="23">
        <v>90.8</v>
      </c>
      <c r="AH110" s="23">
        <v>1595.5</v>
      </c>
      <c r="AI110" s="23">
        <v>248.8</v>
      </c>
      <c r="AJ110" s="23">
        <v>25</v>
      </c>
      <c r="AK110" s="23">
        <v>0</v>
      </c>
      <c r="AL110" s="23">
        <v>0</v>
      </c>
      <c r="AM110" s="23">
        <v>28.9</v>
      </c>
      <c r="AN110" s="23">
        <v>2.1</v>
      </c>
      <c r="AO110" s="23">
        <v>0</v>
      </c>
      <c r="AP110" s="23">
        <v>0</v>
      </c>
      <c r="AQ110" s="23">
        <v>2.1</v>
      </c>
      <c r="AR110" s="23">
        <v>0</v>
      </c>
      <c r="AS110" s="23">
        <v>0</v>
      </c>
      <c r="AT110" s="23">
        <v>0</v>
      </c>
      <c r="AU110" s="23">
        <v>0</v>
      </c>
      <c r="AV110" s="23">
        <v>0</v>
      </c>
      <c r="AW110" s="23">
        <v>0</v>
      </c>
      <c r="AX110" s="23">
        <v>0</v>
      </c>
      <c r="AY110" s="23">
        <v>0</v>
      </c>
      <c r="AZ110" s="23">
        <v>0</v>
      </c>
      <c r="BA110" s="23">
        <v>5.9</v>
      </c>
      <c r="BB110" s="23">
        <v>0</v>
      </c>
      <c r="BC110" s="23">
        <v>0</v>
      </c>
      <c r="BD110" s="23">
        <v>3177.8</v>
      </c>
      <c r="BE110" s="51">
        <v>235.6</v>
      </c>
      <c r="BF110" s="23">
        <v>0</v>
      </c>
      <c r="BG110" s="23">
        <v>378</v>
      </c>
      <c r="BH110" s="23">
        <v>0</v>
      </c>
      <c r="BI110" s="23">
        <v>378</v>
      </c>
      <c r="BJ110" s="23">
        <v>0</v>
      </c>
      <c r="BK110" s="23">
        <v>0</v>
      </c>
      <c r="BL110" s="23">
        <v>0</v>
      </c>
      <c r="BM110" s="23">
        <v>0</v>
      </c>
      <c r="BN110" s="23">
        <v>613.6</v>
      </c>
      <c r="BO110" s="23">
        <v>3791.4</v>
      </c>
    </row>
    <row r="111" spans="1:67" ht="12.75" customHeight="1">
      <c r="A111" s="14"/>
      <c r="B111" s="18"/>
      <c r="C111" s="21" t="s">
        <v>43</v>
      </c>
      <c r="D111" s="24">
        <v>8.3</v>
      </c>
      <c r="E111" s="24">
        <v>5.6</v>
      </c>
      <c r="F111" s="24">
        <v>1.4</v>
      </c>
      <c r="G111" s="24">
        <v>2</v>
      </c>
      <c r="H111" s="24">
        <v>318.5</v>
      </c>
      <c r="I111" s="24">
        <v>857.9</v>
      </c>
      <c r="J111" s="24">
        <v>0</v>
      </c>
      <c r="K111" s="24">
        <v>11.5</v>
      </c>
      <c r="L111" s="24">
        <v>21.9</v>
      </c>
      <c r="M111" s="24">
        <v>123.9</v>
      </c>
      <c r="N111" s="24">
        <v>36.5</v>
      </c>
      <c r="O111" s="24">
        <v>8.9</v>
      </c>
      <c r="P111" s="24">
        <v>18.6</v>
      </c>
      <c r="Q111" s="24">
        <v>5</v>
      </c>
      <c r="R111" s="24">
        <v>90.2</v>
      </c>
      <c r="S111" s="24">
        <v>16.3</v>
      </c>
      <c r="T111" s="24">
        <v>58.4</v>
      </c>
      <c r="U111" s="24">
        <v>0</v>
      </c>
      <c r="V111" s="24">
        <v>0</v>
      </c>
      <c r="W111" s="24">
        <v>0</v>
      </c>
      <c r="X111" s="24">
        <v>127.4</v>
      </c>
      <c r="Y111" s="24">
        <v>35.6</v>
      </c>
      <c r="Z111" s="24">
        <v>0</v>
      </c>
      <c r="AA111" s="24">
        <v>0</v>
      </c>
      <c r="AB111" s="24">
        <v>101.8</v>
      </c>
      <c r="AC111" s="24">
        <v>339.8</v>
      </c>
      <c r="AD111" s="24">
        <v>1956</v>
      </c>
      <c r="AE111" s="24">
        <v>1566.6</v>
      </c>
      <c r="AF111" s="24">
        <v>926.9</v>
      </c>
      <c r="AG111" s="24">
        <v>272.9</v>
      </c>
      <c r="AH111" s="24">
        <v>7953.5</v>
      </c>
      <c r="AI111" s="24">
        <v>688</v>
      </c>
      <c r="AJ111" s="24">
        <v>67.8</v>
      </c>
      <c r="AK111" s="24">
        <v>111</v>
      </c>
      <c r="AL111" s="24">
        <v>18.1</v>
      </c>
      <c r="AM111" s="24">
        <v>996.7</v>
      </c>
      <c r="AN111" s="24">
        <v>32.6</v>
      </c>
      <c r="AO111" s="24">
        <v>36.2</v>
      </c>
      <c r="AP111" s="24">
        <v>0</v>
      </c>
      <c r="AQ111" s="24">
        <v>13.6</v>
      </c>
      <c r="AR111" s="24">
        <v>8.9</v>
      </c>
      <c r="AS111" s="24">
        <v>6.5</v>
      </c>
      <c r="AT111" s="24">
        <v>0</v>
      </c>
      <c r="AU111" s="24">
        <v>0</v>
      </c>
      <c r="AV111" s="24">
        <v>0</v>
      </c>
      <c r="AW111" s="24">
        <v>2.8</v>
      </c>
      <c r="AX111" s="24">
        <v>0</v>
      </c>
      <c r="AY111" s="24">
        <v>75.1</v>
      </c>
      <c r="AZ111" s="24">
        <v>10.4</v>
      </c>
      <c r="BA111" s="24">
        <v>105</v>
      </c>
      <c r="BB111" s="24">
        <v>3.4</v>
      </c>
      <c r="BC111" s="24">
        <v>5.3</v>
      </c>
      <c r="BD111" s="24">
        <v>17046.8</v>
      </c>
      <c r="BE111" s="52">
        <v>2470.8</v>
      </c>
      <c r="BF111" s="24">
        <v>0</v>
      </c>
      <c r="BG111" s="24">
        <v>4661</v>
      </c>
      <c r="BH111" s="24">
        <v>458.6</v>
      </c>
      <c r="BI111" s="24">
        <v>5119.6</v>
      </c>
      <c r="BJ111" s="24">
        <v>32254.6</v>
      </c>
      <c r="BK111" s="24">
        <v>28905</v>
      </c>
      <c r="BL111" s="24">
        <v>1917.6</v>
      </c>
      <c r="BM111" s="24">
        <v>1432</v>
      </c>
      <c r="BN111" s="24">
        <v>39845</v>
      </c>
      <c r="BO111" s="24">
        <v>56891.8</v>
      </c>
    </row>
    <row r="112" spans="1:67" ht="12.75" customHeight="1">
      <c r="A112" s="12"/>
      <c r="B112" s="16"/>
      <c r="C112" s="19" t="s">
        <v>39</v>
      </c>
      <c r="D112" s="22">
        <v>3855.9</v>
      </c>
      <c r="E112" s="22">
        <v>27.4</v>
      </c>
      <c r="F112" s="22">
        <v>23.6</v>
      </c>
      <c r="G112" s="22">
        <v>341</v>
      </c>
      <c r="H112" s="22">
        <v>24.9</v>
      </c>
      <c r="I112" s="22">
        <v>342.6</v>
      </c>
      <c r="J112" s="22">
        <v>0</v>
      </c>
      <c r="K112" s="22">
        <v>44</v>
      </c>
      <c r="L112" s="22">
        <v>34.4</v>
      </c>
      <c r="M112" s="22">
        <v>91.5</v>
      </c>
      <c r="N112" s="22">
        <v>150</v>
      </c>
      <c r="O112" s="22">
        <v>34.2</v>
      </c>
      <c r="P112" s="22">
        <v>12.1</v>
      </c>
      <c r="Q112" s="22">
        <v>6.5</v>
      </c>
      <c r="R112" s="22">
        <v>181.4</v>
      </c>
      <c r="S112" s="22">
        <v>62.5</v>
      </c>
      <c r="T112" s="22">
        <v>5.7</v>
      </c>
      <c r="U112" s="22">
        <v>0</v>
      </c>
      <c r="V112" s="22">
        <v>14</v>
      </c>
      <c r="W112" s="22">
        <v>4.9</v>
      </c>
      <c r="X112" s="22">
        <v>89.8</v>
      </c>
      <c r="Y112" s="22">
        <v>6.4</v>
      </c>
      <c r="Z112" s="22">
        <v>38.2</v>
      </c>
      <c r="AA112" s="22">
        <v>3</v>
      </c>
      <c r="AB112" s="22">
        <v>380</v>
      </c>
      <c r="AC112" s="22">
        <v>36.9</v>
      </c>
      <c r="AD112" s="22">
        <v>91.8</v>
      </c>
      <c r="AE112" s="22">
        <v>5092</v>
      </c>
      <c r="AF112" s="22">
        <v>62.3</v>
      </c>
      <c r="AG112" s="22">
        <v>11.5</v>
      </c>
      <c r="AH112" s="22">
        <v>248.6</v>
      </c>
      <c r="AI112" s="22">
        <v>15.8</v>
      </c>
      <c r="AJ112" s="22">
        <v>12.4</v>
      </c>
      <c r="AK112" s="22">
        <v>2.9</v>
      </c>
      <c r="AL112" s="22">
        <v>72.5</v>
      </c>
      <c r="AM112" s="22">
        <v>347.8</v>
      </c>
      <c r="AN112" s="22">
        <v>252.5</v>
      </c>
      <c r="AO112" s="22">
        <v>177.7</v>
      </c>
      <c r="AP112" s="22">
        <v>7.7</v>
      </c>
      <c r="AQ112" s="22">
        <v>24.6</v>
      </c>
      <c r="AR112" s="22">
        <v>0</v>
      </c>
      <c r="AS112" s="22">
        <v>0</v>
      </c>
      <c r="AT112" s="22">
        <v>2.5</v>
      </c>
      <c r="AU112" s="22">
        <v>0</v>
      </c>
      <c r="AV112" s="22">
        <v>2.1</v>
      </c>
      <c r="AW112" s="22">
        <v>8.4</v>
      </c>
      <c r="AX112" s="22">
        <v>101.7</v>
      </c>
      <c r="AY112" s="22">
        <v>0</v>
      </c>
      <c r="AZ112" s="22">
        <v>0.5</v>
      </c>
      <c r="BA112" s="22">
        <v>38</v>
      </c>
      <c r="BB112" s="22">
        <v>0.9</v>
      </c>
      <c r="BC112" s="22">
        <v>368.9</v>
      </c>
      <c r="BD112" s="22">
        <v>12754</v>
      </c>
      <c r="BE112" s="50">
        <v>12.5</v>
      </c>
      <c r="BF112" s="22">
        <v>0</v>
      </c>
      <c r="BG112" s="22">
        <v>683.5</v>
      </c>
      <c r="BH112" s="22">
        <v>1584.9</v>
      </c>
      <c r="BI112" s="22">
        <v>2268.4</v>
      </c>
      <c r="BJ112" s="22">
        <v>65516.8</v>
      </c>
      <c r="BK112" s="22">
        <v>29444.2</v>
      </c>
      <c r="BL112" s="22">
        <v>28781</v>
      </c>
      <c r="BM112" s="22">
        <v>7291.6</v>
      </c>
      <c r="BN112" s="22">
        <v>67797.7</v>
      </c>
      <c r="BO112" s="22">
        <v>80551.7</v>
      </c>
    </row>
    <row r="113" spans="1:67" ht="12.75" customHeight="1">
      <c r="A113" s="13">
        <v>28</v>
      </c>
      <c r="B113" s="17" t="s">
        <v>22</v>
      </c>
      <c r="C113" s="20" t="s">
        <v>41</v>
      </c>
      <c r="D113" s="23">
        <v>0</v>
      </c>
      <c r="E113" s="23">
        <v>0</v>
      </c>
      <c r="F113" s="23">
        <v>0</v>
      </c>
      <c r="G113" s="23">
        <v>777.8</v>
      </c>
      <c r="H113" s="23">
        <v>312.6</v>
      </c>
      <c r="I113" s="23">
        <v>435</v>
      </c>
      <c r="J113" s="23">
        <v>68.7</v>
      </c>
      <c r="K113" s="23">
        <v>116.6</v>
      </c>
      <c r="L113" s="23">
        <v>499</v>
      </c>
      <c r="M113" s="23">
        <v>81.3</v>
      </c>
      <c r="N113" s="23">
        <v>304.1</v>
      </c>
      <c r="O113" s="23">
        <v>20.4</v>
      </c>
      <c r="P113" s="23">
        <v>46.3</v>
      </c>
      <c r="Q113" s="23">
        <v>81</v>
      </c>
      <c r="R113" s="23">
        <v>130.7</v>
      </c>
      <c r="S113" s="23">
        <v>779</v>
      </c>
      <c r="T113" s="23">
        <v>66.3</v>
      </c>
      <c r="U113" s="23">
        <v>0</v>
      </c>
      <c r="V113" s="23">
        <v>136.9</v>
      </c>
      <c r="W113" s="23">
        <v>61.5</v>
      </c>
      <c r="X113" s="23">
        <v>301.9</v>
      </c>
      <c r="Y113" s="23">
        <v>523.4</v>
      </c>
      <c r="Z113" s="23">
        <v>426.5</v>
      </c>
      <c r="AA113" s="23">
        <v>47.5</v>
      </c>
      <c r="AB113" s="23">
        <v>1514.3</v>
      </c>
      <c r="AC113" s="23">
        <v>192.7</v>
      </c>
      <c r="AD113" s="23">
        <v>366.4</v>
      </c>
      <c r="AE113" s="23">
        <v>1247.5</v>
      </c>
      <c r="AF113" s="23">
        <v>241.9</v>
      </c>
      <c r="AG113" s="23">
        <v>309.3</v>
      </c>
      <c r="AH113" s="23">
        <v>2152.9</v>
      </c>
      <c r="AI113" s="23">
        <v>9</v>
      </c>
      <c r="AJ113" s="23">
        <v>10.2</v>
      </c>
      <c r="AK113" s="23">
        <v>6.1</v>
      </c>
      <c r="AL113" s="23">
        <v>122.9</v>
      </c>
      <c r="AM113" s="23">
        <v>8671.2</v>
      </c>
      <c r="AN113" s="23">
        <v>793.1</v>
      </c>
      <c r="AO113" s="23">
        <v>17.2</v>
      </c>
      <c r="AP113" s="23">
        <v>16.6</v>
      </c>
      <c r="AQ113" s="23">
        <v>57.6</v>
      </c>
      <c r="AR113" s="23">
        <v>72</v>
      </c>
      <c r="AS113" s="23">
        <v>0</v>
      </c>
      <c r="AT113" s="23">
        <v>4</v>
      </c>
      <c r="AU113" s="23">
        <v>0</v>
      </c>
      <c r="AV113" s="23">
        <v>2.4</v>
      </c>
      <c r="AW113" s="23">
        <v>84.1</v>
      </c>
      <c r="AX113" s="23">
        <v>377.2</v>
      </c>
      <c r="AY113" s="23">
        <v>0</v>
      </c>
      <c r="AZ113" s="23">
        <v>1.2</v>
      </c>
      <c r="BA113" s="23">
        <v>56.5</v>
      </c>
      <c r="BB113" s="23">
        <v>0.3</v>
      </c>
      <c r="BC113" s="23">
        <v>638</v>
      </c>
      <c r="BD113" s="23">
        <v>22181.1</v>
      </c>
      <c r="BE113" s="51">
        <v>15.5</v>
      </c>
      <c r="BF113" s="23">
        <v>0</v>
      </c>
      <c r="BG113" s="23">
        <v>38725</v>
      </c>
      <c r="BH113" s="23">
        <v>0</v>
      </c>
      <c r="BI113" s="23">
        <v>38725</v>
      </c>
      <c r="BJ113" s="23">
        <v>0</v>
      </c>
      <c r="BK113" s="23">
        <v>0</v>
      </c>
      <c r="BL113" s="23">
        <v>0</v>
      </c>
      <c r="BM113" s="23">
        <v>0</v>
      </c>
      <c r="BN113" s="23">
        <v>38740.5</v>
      </c>
      <c r="BO113" s="23">
        <v>60921.6</v>
      </c>
    </row>
    <row r="114" spans="1:67" ht="12.75" customHeight="1">
      <c r="A114" s="13"/>
      <c r="B114" s="17"/>
      <c r="C114" s="20" t="s">
        <v>42</v>
      </c>
      <c r="D114" s="23">
        <v>0</v>
      </c>
      <c r="E114" s="23">
        <v>0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0</v>
      </c>
      <c r="R114" s="23">
        <v>0</v>
      </c>
      <c r="S114" s="23">
        <v>418.1</v>
      </c>
      <c r="T114" s="23">
        <v>177.8</v>
      </c>
      <c r="U114" s="23">
        <v>0</v>
      </c>
      <c r="V114" s="23">
        <v>152.6</v>
      </c>
      <c r="W114" s="23">
        <v>49</v>
      </c>
      <c r="X114" s="23">
        <v>379.2</v>
      </c>
      <c r="Y114" s="23">
        <v>258.2</v>
      </c>
      <c r="Z114" s="23">
        <v>255.3</v>
      </c>
      <c r="AA114" s="23">
        <v>12.3</v>
      </c>
      <c r="AB114" s="23">
        <v>803.3</v>
      </c>
      <c r="AC114" s="23">
        <v>86</v>
      </c>
      <c r="AD114" s="23">
        <v>224.6</v>
      </c>
      <c r="AE114" s="23">
        <v>2674.5</v>
      </c>
      <c r="AF114" s="23">
        <v>204.6</v>
      </c>
      <c r="AG114" s="23">
        <v>659.4</v>
      </c>
      <c r="AH114" s="23">
        <v>2574.6</v>
      </c>
      <c r="AI114" s="23">
        <v>75</v>
      </c>
      <c r="AJ114" s="23">
        <v>65.3</v>
      </c>
      <c r="AK114" s="23">
        <v>27.9</v>
      </c>
      <c r="AL114" s="23">
        <v>30.8</v>
      </c>
      <c r="AM114" s="23">
        <v>185.6</v>
      </c>
      <c r="AN114" s="23">
        <v>239.2</v>
      </c>
      <c r="AO114" s="23">
        <v>0</v>
      </c>
      <c r="AP114" s="23">
        <v>0</v>
      </c>
      <c r="AQ114" s="23">
        <v>0</v>
      </c>
      <c r="AR114" s="23">
        <v>0</v>
      </c>
      <c r="AS114" s="23">
        <v>0</v>
      </c>
      <c r="AT114" s="23">
        <v>0</v>
      </c>
      <c r="AU114" s="23">
        <v>0</v>
      </c>
      <c r="AV114" s="23">
        <v>0</v>
      </c>
      <c r="AW114" s="23">
        <v>0</v>
      </c>
      <c r="AX114" s="23">
        <v>130.6</v>
      </c>
      <c r="AY114" s="23">
        <v>0</v>
      </c>
      <c r="AZ114" s="23">
        <v>0</v>
      </c>
      <c r="BA114" s="23">
        <v>15</v>
      </c>
      <c r="BB114" s="23">
        <v>0</v>
      </c>
      <c r="BC114" s="23">
        <v>503</v>
      </c>
      <c r="BD114" s="23">
        <v>10201.9</v>
      </c>
      <c r="BE114" s="51">
        <v>3.5</v>
      </c>
      <c r="BF114" s="23">
        <v>0</v>
      </c>
      <c r="BG114" s="23">
        <v>17699.5</v>
      </c>
      <c r="BH114" s="23">
        <v>0</v>
      </c>
      <c r="BI114" s="23">
        <v>17699.5</v>
      </c>
      <c r="BJ114" s="23">
        <v>0</v>
      </c>
      <c r="BK114" s="23">
        <v>0</v>
      </c>
      <c r="BL114" s="23">
        <v>0</v>
      </c>
      <c r="BM114" s="23">
        <v>0</v>
      </c>
      <c r="BN114" s="23">
        <v>17703</v>
      </c>
      <c r="BO114" s="23">
        <v>27904.9</v>
      </c>
    </row>
    <row r="115" spans="1:67" ht="12.75" customHeight="1">
      <c r="A115" s="14"/>
      <c r="B115" s="18"/>
      <c r="C115" s="21" t="s">
        <v>43</v>
      </c>
      <c r="D115" s="24">
        <v>3855.9</v>
      </c>
      <c r="E115" s="24">
        <v>27.4</v>
      </c>
      <c r="F115" s="24">
        <v>23.6</v>
      </c>
      <c r="G115" s="24">
        <v>1118.8</v>
      </c>
      <c r="H115" s="24">
        <v>337.5</v>
      </c>
      <c r="I115" s="24">
        <v>777.6</v>
      </c>
      <c r="J115" s="24">
        <v>68.7</v>
      </c>
      <c r="K115" s="24">
        <v>160.6</v>
      </c>
      <c r="L115" s="24">
        <v>533.4</v>
      </c>
      <c r="M115" s="24">
        <v>172.8</v>
      </c>
      <c r="N115" s="24">
        <v>454.1</v>
      </c>
      <c r="O115" s="24">
        <v>54.6</v>
      </c>
      <c r="P115" s="24">
        <v>58.4</v>
      </c>
      <c r="Q115" s="24">
        <v>87.5</v>
      </c>
      <c r="R115" s="24">
        <v>312.1</v>
      </c>
      <c r="S115" s="24">
        <v>1259.6</v>
      </c>
      <c r="T115" s="24">
        <v>249.8</v>
      </c>
      <c r="U115" s="24">
        <v>0</v>
      </c>
      <c r="V115" s="24">
        <v>303.5</v>
      </c>
      <c r="W115" s="24">
        <v>115.4</v>
      </c>
      <c r="X115" s="24">
        <v>770.9</v>
      </c>
      <c r="Y115" s="24">
        <v>788</v>
      </c>
      <c r="Z115" s="24">
        <v>720</v>
      </c>
      <c r="AA115" s="24">
        <v>62.8</v>
      </c>
      <c r="AB115" s="24">
        <v>2697.6</v>
      </c>
      <c r="AC115" s="24">
        <v>315.6</v>
      </c>
      <c r="AD115" s="24">
        <v>682.8</v>
      </c>
      <c r="AE115" s="24">
        <v>9014</v>
      </c>
      <c r="AF115" s="24">
        <v>508.8</v>
      </c>
      <c r="AG115" s="24">
        <v>980.2</v>
      </c>
      <c r="AH115" s="24">
        <v>4976.1</v>
      </c>
      <c r="AI115" s="24">
        <v>99.8</v>
      </c>
      <c r="AJ115" s="24">
        <v>87.9</v>
      </c>
      <c r="AK115" s="24">
        <v>36.9</v>
      </c>
      <c r="AL115" s="24">
        <v>226.2</v>
      </c>
      <c r="AM115" s="24">
        <v>9204.6</v>
      </c>
      <c r="AN115" s="24">
        <v>1284.8</v>
      </c>
      <c r="AO115" s="24">
        <v>194.9</v>
      </c>
      <c r="AP115" s="24">
        <v>24.3</v>
      </c>
      <c r="AQ115" s="24">
        <v>82.2</v>
      </c>
      <c r="AR115" s="24">
        <v>72</v>
      </c>
      <c r="AS115" s="24">
        <v>0</v>
      </c>
      <c r="AT115" s="24">
        <v>6.5</v>
      </c>
      <c r="AU115" s="24">
        <v>0</v>
      </c>
      <c r="AV115" s="24">
        <v>4.5</v>
      </c>
      <c r="AW115" s="24">
        <v>92.5</v>
      </c>
      <c r="AX115" s="24">
        <v>609.5</v>
      </c>
      <c r="AY115" s="24">
        <v>0</v>
      </c>
      <c r="AZ115" s="24">
        <v>1.7</v>
      </c>
      <c r="BA115" s="24">
        <v>109.5</v>
      </c>
      <c r="BB115" s="24">
        <v>1.2</v>
      </c>
      <c r="BC115" s="24">
        <v>1509.9</v>
      </c>
      <c r="BD115" s="24">
        <v>45137</v>
      </c>
      <c r="BE115" s="52">
        <v>31.5</v>
      </c>
      <c r="BF115" s="24">
        <v>0</v>
      </c>
      <c r="BG115" s="24">
        <v>57108</v>
      </c>
      <c r="BH115" s="24">
        <v>1584.9</v>
      </c>
      <c r="BI115" s="24">
        <v>58692.9</v>
      </c>
      <c r="BJ115" s="24">
        <v>65516.8</v>
      </c>
      <c r="BK115" s="24">
        <v>29444.2</v>
      </c>
      <c r="BL115" s="24">
        <v>28781</v>
      </c>
      <c r="BM115" s="24">
        <v>7291.6</v>
      </c>
      <c r="BN115" s="24">
        <v>124241.2</v>
      </c>
      <c r="BO115" s="24">
        <v>169378.2</v>
      </c>
    </row>
    <row r="116" spans="1:67" ht="12.75" customHeight="1">
      <c r="A116" s="12"/>
      <c r="B116" s="16"/>
      <c r="C116" s="19" t="s">
        <v>39</v>
      </c>
      <c r="D116" s="22">
        <v>0</v>
      </c>
      <c r="E116" s="22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22">
        <v>0</v>
      </c>
      <c r="U116" s="22">
        <v>0</v>
      </c>
      <c r="V116" s="22">
        <v>0</v>
      </c>
      <c r="W116" s="22">
        <v>0</v>
      </c>
      <c r="X116" s="22">
        <v>0</v>
      </c>
      <c r="Y116" s="22">
        <v>0</v>
      </c>
      <c r="Z116" s="22">
        <v>0</v>
      </c>
      <c r="AA116" s="22">
        <v>0</v>
      </c>
      <c r="AB116" s="22">
        <v>0</v>
      </c>
      <c r="AC116" s="22">
        <v>0</v>
      </c>
      <c r="AD116" s="22">
        <v>0</v>
      </c>
      <c r="AE116" s="22">
        <v>0</v>
      </c>
      <c r="AF116" s="22">
        <v>0</v>
      </c>
      <c r="AG116" s="22">
        <v>0</v>
      </c>
      <c r="AH116" s="22">
        <v>0</v>
      </c>
      <c r="AI116" s="22">
        <v>0</v>
      </c>
      <c r="AJ116" s="22">
        <v>0</v>
      </c>
      <c r="AK116" s="22">
        <v>0</v>
      </c>
      <c r="AL116" s="22">
        <v>0</v>
      </c>
      <c r="AM116" s="22">
        <v>42.8</v>
      </c>
      <c r="AN116" s="22">
        <v>89</v>
      </c>
      <c r="AO116" s="22">
        <v>0</v>
      </c>
      <c r="AP116" s="22">
        <v>0</v>
      </c>
      <c r="AQ116" s="22">
        <v>0</v>
      </c>
      <c r="AR116" s="22">
        <v>0</v>
      </c>
      <c r="AS116" s="22">
        <v>0</v>
      </c>
      <c r="AT116" s="22">
        <v>0</v>
      </c>
      <c r="AU116" s="22">
        <v>0</v>
      </c>
      <c r="AV116" s="22">
        <v>0</v>
      </c>
      <c r="AW116" s="22">
        <v>0</v>
      </c>
      <c r="AX116" s="22">
        <v>0</v>
      </c>
      <c r="AY116" s="22">
        <v>0</v>
      </c>
      <c r="AZ116" s="22">
        <v>1.3</v>
      </c>
      <c r="BA116" s="22">
        <v>0</v>
      </c>
      <c r="BB116" s="22">
        <v>2.8</v>
      </c>
      <c r="BC116" s="22">
        <v>0</v>
      </c>
      <c r="BD116" s="22">
        <v>135.9</v>
      </c>
      <c r="BE116" s="50">
        <v>825</v>
      </c>
      <c r="BF116" s="22">
        <v>0</v>
      </c>
      <c r="BG116" s="22">
        <v>520</v>
      </c>
      <c r="BH116" s="22">
        <v>28.7</v>
      </c>
      <c r="BI116" s="22">
        <v>548.7</v>
      </c>
      <c r="BJ116" s="22">
        <v>46747.4</v>
      </c>
      <c r="BK116" s="22">
        <v>29785</v>
      </c>
      <c r="BL116" s="22">
        <v>15351.9</v>
      </c>
      <c r="BM116" s="22">
        <v>1610.5</v>
      </c>
      <c r="BN116" s="22">
        <v>48121.1</v>
      </c>
      <c r="BO116" s="22">
        <v>48257</v>
      </c>
    </row>
    <row r="117" spans="1:67" ht="12.75" customHeight="1">
      <c r="A117" s="13">
        <v>29</v>
      </c>
      <c r="B117" s="17" t="s">
        <v>23</v>
      </c>
      <c r="C117" s="20" t="s">
        <v>41</v>
      </c>
      <c r="D117" s="23">
        <v>0</v>
      </c>
      <c r="E117" s="23">
        <v>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23">
        <v>0</v>
      </c>
      <c r="Q117" s="23">
        <v>0</v>
      </c>
      <c r="R117" s="23">
        <v>0</v>
      </c>
      <c r="S117" s="23">
        <v>0</v>
      </c>
      <c r="T117" s="23">
        <v>0</v>
      </c>
      <c r="U117" s="23">
        <v>0</v>
      </c>
      <c r="V117" s="23">
        <v>0</v>
      </c>
      <c r="W117" s="23">
        <v>0</v>
      </c>
      <c r="X117" s="23">
        <v>0</v>
      </c>
      <c r="Y117" s="23">
        <v>0</v>
      </c>
      <c r="Z117" s="23">
        <v>0</v>
      </c>
      <c r="AA117" s="23">
        <v>0</v>
      </c>
      <c r="AB117" s="23">
        <v>0</v>
      </c>
      <c r="AC117" s="23">
        <v>0</v>
      </c>
      <c r="AD117" s="23">
        <v>0</v>
      </c>
      <c r="AE117" s="23">
        <v>0</v>
      </c>
      <c r="AF117" s="23">
        <v>0</v>
      </c>
      <c r="AG117" s="23">
        <v>0</v>
      </c>
      <c r="AH117" s="23">
        <v>0</v>
      </c>
      <c r="AI117" s="23">
        <v>0</v>
      </c>
      <c r="AJ117" s="23">
        <v>0</v>
      </c>
      <c r="AK117" s="23">
        <v>0</v>
      </c>
      <c r="AL117" s="23">
        <v>0</v>
      </c>
      <c r="AM117" s="23">
        <v>122.6</v>
      </c>
      <c r="AN117" s="23">
        <v>166</v>
      </c>
      <c r="AO117" s="23">
        <v>0</v>
      </c>
      <c r="AP117" s="23">
        <v>0</v>
      </c>
      <c r="AQ117" s="23">
        <v>0</v>
      </c>
      <c r="AR117" s="23">
        <v>0</v>
      </c>
      <c r="AS117" s="23">
        <v>0</v>
      </c>
      <c r="AT117" s="23">
        <v>0</v>
      </c>
      <c r="AU117" s="23">
        <v>0</v>
      </c>
      <c r="AV117" s="23">
        <v>0</v>
      </c>
      <c r="AW117" s="23">
        <v>0</v>
      </c>
      <c r="AX117" s="23">
        <v>0</v>
      </c>
      <c r="AY117" s="23">
        <v>0</v>
      </c>
      <c r="AZ117" s="23">
        <v>0</v>
      </c>
      <c r="BA117" s="23">
        <v>0</v>
      </c>
      <c r="BB117" s="23">
        <v>0</v>
      </c>
      <c r="BC117" s="23">
        <v>0</v>
      </c>
      <c r="BD117" s="23">
        <v>288.6</v>
      </c>
      <c r="BE117" s="51">
        <v>3719.7</v>
      </c>
      <c r="BF117" s="23">
        <v>0</v>
      </c>
      <c r="BG117" s="23">
        <v>265</v>
      </c>
      <c r="BH117" s="23">
        <v>0</v>
      </c>
      <c r="BI117" s="23">
        <v>265</v>
      </c>
      <c r="BJ117" s="23">
        <v>0</v>
      </c>
      <c r="BK117" s="23">
        <v>0</v>
      </c>
      <c r="BL117" s="23">
        <v>0</v>
      </c>
      <c r="BM117" s="23">
        <v>0</v>
      </c>
      <c r="BN117" s="23">
        <v>3984.7</v>
      </c>
      <c r="BO117" s="23">
        <v>4273.3</v>
      </c>
    </row>
    <row r="118" spans="1:67" ht="12.75" customHeight="1">
      <c r="A118" s="13"/>
      <c r="B118" s="17"/>
      <c r="C118" s="20" t="s">
        <v>42</v>
      </c>
      <c r="D118" s="23">
        <v>0</v>
      </c>
      <c r="E118" s="23">
        <v>0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23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0</v>
      </c>
      <c r="V118" s="23">
        <v>0</v>
      </c>
      <c r="W118" s="23">
        <v>0</v>
      </c>
      <c r="X118" s="23">
        <v>0</v>
      </c>
      <c r="Y118" s="23">
        <v>0</v>
      </c>
      <c r="Z118" s="23">
        <v>0</v>
      </c>
      <c r="AA118" s="23">
        <v>0</v>
      </c>
      <c r="AB118" s="23">
        <v>0</v>
      </c>
      <c r="AC118" s="23">
        <v>0</v>
      </c>
      <c r="AD118" s="23">
        <v>0</v>
      </c>
      <c r="AE118" s="23">
        <v>0</v>
      </c>
      <c r="AF118" s="23">
        <v>0</v>
      </c>
      <c r="AG118" s="23">
        <v>0</v>
      </c>
      <c r="AH118" s="23">
        <v>0</v>
      </c>
      <c r="AI118" s="23">
        <v>0</v>
      </c>
      <c r="AJ118" s="23">
        <v>0</v>
      </c>
      <c r="AK118" s="23">
        <v>0</v>
      </c>
      <c r="AL118" s="23">
        <v>0</v>
      </c>
      <c r="AM118" s="23">
        <v>0</v>
      </c>
      <c r="AN118" s="23">
        <v>10</v>
      </c>
      <c r="AO118" s="23">
        <v>0</v>
      </c>
      <c r="AP118" s="23">
        <v>0</v>
      </c>
      <c r="AQ118" s="23">
        <v>0</v>
      </c>
      <c r="AR118" s="23">
        <v>0</v>
      </c>
      <c r="AS118" s="23">
        <v>0</v>
      </c>
      <c r="AT118" s="23">
        <v>0</v>
      </c>
      <c r="AU118" s="23">
        <v>0</v>
      </c>
      <c r="AV118" s="23">
        <v>0</v>
      </c>
      <c r="AW118" s="23">
        <v>0</v>
      </c>
      <c r="AX118" s="23">
        <v>0</v>
      </c>
      <c r="AY118" s="23">
        <v>0</v>
      </c>
      <c r="AZ118" s="23">
        <v>0</v>
      </c>
      <c r="BA118" s="23">
        <v>0</v>
      </c>
      <c r="BB118" s="23">
        <v>0</v>
      </c>
      <c r="BC118" s="23">
        <v>0</v>
      </c>
      <c r="BD118" s="23">
        <v>10</v>
      </c>
      <c r="BE118" s="51">
        <v>358</v>
      </c>
      <c r="BF118" s="23">
        <v>0</v>
      </c>
      <c r="BG118" s="23">
        <v>110</v>
      </c>
      <c r="BH118" s="23">
        <v>0</v>
      </c>
      <c r="BI118" s="23">
        <v>110</v>
      </c>
      <c r="BJ118" s="23">
        <v>0</v>
      </c>
      <c r="BK118" s="23">
        <v>0</v>
      </c>
      <c r="BL118" s="23">
        <v>0</v>
      </c>
      <c r="BM118" s="23">
        <v>0</v>
      </c>
      <c r="BN118" s="23">
        <v>468</v>
      </c>
      <c r="BO118" s="23">
        <v>478</v>
      </c>
    </row>
    <row r="119" spans="1:67" ht="12.75" customHeight="1">
      <c r="A119" s="14"/>
      <c r="B119" s="18"/>
      <c r="C119" s="21" t="s">
        <v>43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4">
        <v>0</v>
      </c>
      <c r="O119" s="24">
        <v>0</v>
      </c>
      <c r="P119" s="24">
        <v>0</v>
      </c>
      <c r="Q119" s="24">
        <v>0</v>
      </c>
      <c r="R119" s="24">
        <v>0</v>
      </c>
      <c r="S119" s="24">
        <v>0</v>
      </c>
      <c r="T119" s="24">
        <v>0</v>
      </c>
      <c r="U119" s="24">
        <v>0</v>
      </c>
      <c r="V119" s="24">
        <v>0</v>
      </c>
      <c r="W119" s="24">
        <v>0</v>
      </c>
      <c r="X119" s="24">
        <v>0</v>
      </c>
      <c r="Y119" s="24">
        <v>0</v>
      </c>
      <c r="Z119" s="24">
        <v>0</v>
      </c>
      <c r="AA119" s="24">
        <v>0</v>
      </c>
      <c r="AB119" s="24">
        <v>0</v>
      </c>
      <c r="AC119" s="24">
        <v>0</v>
      </c>
      <c r="AD119" s="24">
        <v>0</v>
      </c>
      <c r="AE119" s="24">
        <v>0</v>
      </c>
      <c r="AF119" s="24">
        <v>0</v>
      </c>
      <c r="AG119" s="24">
        <v>0</v>
      </c>
      <c r="AH119" s="24">
        <v>0</v>
      </c>
      <c r="AI119" s="24">
        <v>0</v>
      </c>
      <c r="AJ119" s="24">
        <v>0</v>
      </c>
      <c r="AK119" s="24">
        <v>0</v>
      </c>
      <c r="AL119" s="24">
        <v>0</v>
      </c>
      <c r="AM119" s="24">
        <v>165.4</v>
      </c>
      <c r="AN119" s="24">
        <v>265</v>
      </c>
      <c r="AO119" s="24">
        <v>0</v>
      </c>
      <c r="AP119" s="24">
        <v>0</v>
      </c>
      <c r="AQ119" s="24">
        <v>0</v>
      </c>
      <c r="AR119" s="24">
        <v>0</v>
      </c>
      <c r="AS119" s="24">
        <v>0</v>
      </c>
      <c r="AT119" s="24">
        <v>0</v>
      </c>
      <c r="AU119" s="24">
        <v>0</v>
      </c>
      <c r="AV119" s="24">
        <v>0</v>
      </c>
      <c r="AW119" s="24">
        <v>0</v>
      </c>
      <c r="AX119" s="24">
        <v>0</v>
      </c>
      <c r="AY119" s="24">
        <v>0</v>
      </c>
      <c r="AZ119" s="24">
        <v>1.3</v>
      </c>
      <c r="BA119" s="24">
        <v>0</v>
      </c>
      <c r="BB119" s="24">
        <v>2.8</v>
      </c>
      <c r="BC119" s="24">
        <v>0</v>
      </c>
      <c r="BD119" s="24">
        <v>434.5</v>
      </c>
      <c r="BE119" s="52">
        <v>4902.7</v>
      </c>
      <c r="BF119" s="24">
        <v>0</v>
      </c>
      <c r="BG119" s="24">
        <v>895</v>
      </c>
      <c r="BH119" s="24">
        <v>28.7</v>
      </c>
      <c r="BI119" s="24">
        <v>923.7</v>
      </c>
      <c r="BJ119" s="24">
        <v>46747.4</v>
      </c>
      <c r="BK119" s="24">
        <v>29785</v>
      </c>
      <c r="BL119" s="24">
        <v>15351.9</v>
      </c>
      <c r="BM119" s="24">
        <v>1610.5</v>
      </c>
      <c r="BN119" s="24">
        <v>52573.8</v>
      </c>
      <c r="BO119" s="24">
        <v>53008.3</v>
      </c>
    </row>
    <row r="120" spans="1:67" ht="12.75" customHeight="1">
      <c r="A120" s="12"/>
      <c r="B120" s="16"/>
      <c r="C120" s="19" t="s">
        <v>39</v>
      </c>
      <c r="D120" s="22">
        <v>5.9</v>
      </c>
      <c r="E120" s="22">
        <v>8.1</v>
      </c>
      <c r="F120" s="22">
        <v>0</v>
      </c>
      <c r="G120" s="22">
        <v>27.2</v>
      </c>
      <c r="H120" s="22">
        <v>15.9</v>
      </c>
      <c r="I120" s="22">
        <v>11.7</v>
      </c>
      <c r="J120" s="22">
        <v>0</v>
      </c>
      <c r="K120" s="22">
        <v>0</v>
      </c>
      <c r="L120" s="22">
        <v>0</v>
      </c>
      <c r="M120" s="22">
        <v>0</v>
      </c>
      <c r="N120" s="22">
        <v>0.7</v>
      </c>
      <c r="O120" s="22">
        <v>2.6</v>
      </c>
      <c r="P120" s="22">
        <v>0</v>
      </c>
      <c r="Q120" s="22">
        <v>2.5</v>
      </c>
      <c r="R120" s="22">
        <v>0</v>
      </c>
      <c r="S120" s="22">
        <v>0</v>
      </c>
      <c r="T120" s="22">
        <v>1.9</v>
      </c>
      <c r="U120" s="22">
        <v>0</v>
      </c>
      <c r="V120" s="22">
        <v>1</v>
      </c>
      <c r="W120" s="22">
        <v>0</v>
      </c>
      <c r="X120" s="22">
        <v>15</v>
      </c>
      <c r="Y120" s="22">
        <v>35</v>
      </c>
      <c r="Z120" s="22">
        <v>23.5</v>
      </c>
      <c r="AA120" s="22">
        <v>8.3</v>
      </c>
      <c r="AB120" s="22">
        <v>351</v>
      </c>
      <c r="AC120" s="22">
        <v>0</v>
      </c>
      <c r="AD120" s="22">
        <v>20.3</v>
      </c>
      <c r="AE120" s="22">
        <v>2605</v>
      </c>
      <c r="AF120" s="22">
        <v>90.1</v>
      </c>
      <c r="AG120" s="22">
        <v>3358.4</v>
      </c>
      <c r="AH120" s="22">
        <v>13565</v>
      </c>
      <c r="AI120" s="22">
        <v>1.2</v>
      </c>
      <c r="AJ120" s="22">
        <v>1.2</v>
      </c>
      <c r="AK120" s="22">
        <v>0</v>
      </c>
      <c r="AL120" s="22">
        <v>0</v>
      </c>
      <c r="AM120" s="22">
        <v>1587.8</v>
      </c>
      <c r="AN120" s="22">
        <v>329.5</v>
      </c>
      <c r="AO120" s="22">
        <v>4.2</v>
      </c>
      <c r="AP120" s="22">
        <v>0</v>
      </c>
      <c r="AQ120" s="22">
        <v>0</v>
      </c>
      <c r="AR120" s="22">
        <v>0</v>
      </c>
      <c r="AS120" s="22">
        <v>8.5</v>
      </c>
      <c r="AT120" s="22">
        <v>0</v>
      </c>
      <c r="AU120" s="22">
        <v>0</v>
      </c>
      <c r="AV120" s="22">
        <v>0</v>
      </c>
      <c r="AW120" s="22">
        <v>0</v>
      </c>
      <c r="AX120" s="22">
        <v>0</v>
      </c>
      <c r="AY120" s="22">
        <v>0</v>
      </c>
      <c r="AZ120" s="22">
        <v>0</v>
      </c>
      <c r="BA120" s="22">
        <v>0</v>
      </c>
      <c r="BB120" s="22">
        <v>0</v>
      </c>
      <c r="BC120" s="22">
        <v>22</v>
      </c>
      <c r="BD120" s="22">
        <v>22103.5</v>
      </c>
      <c r="BE120" s="50">
        <v>853.6</v>
      </c>
      <c r="BF120" s="22">
        <v>0</v>
      </c>
      <c r="BG120" s="22">
        <v>265</v>
      </c>
      <c r="BH120" s="22">
        <v>1090.2</v>
      </c>
      <c r="BI120" s="22">
        <v>1355.2</v>
      </c>
      <c r="BJ120" s="22">
        <v>46219.1</v>
      </c>
      <c r="BK120" s="22">
        <v>22701.1</v>
      </c>
      <c r="BL120" s="22">
        <v>17664</v>
      </c>
      <c r="BM120" s="22">
        <v>5854</v>
      </c>
      <c r="BN120" s="22">
        <v>48427.9</v>
      </c>
      <c r="BO120" s="22">
        <v>70531.4</v>
      </c>
    </row>
    <row r="121" spans="1:67" ht="12.75" customHeight="1">
      <c r="A121" s="13">
        <v>30</v>
      </c>
      <c r="B121" s="17" t="s">
        <v>24</v>
      </c>
      <c r="C121" s="20" t="s">
        <v>41</v>
      </c>
      <c r="D121" s="23">
        <v>0</v>
      </c>
      <c r="E121" s="23">
        <v>0</v>
      </c>
      <c r="F121" s="23">
        <v>0</v>
      </c>
      <c r="G121" s="23">
        <v>78.2</v>
      </c>
      <c r="H121" s="23">
        <v>73.5</v>
      </c>
      <c r="I121" s="23">
        <v>55.4</v>
      </c>
      <c r="J121" s="23">
        <v>0</v>
      </c>
      <c r="K121" s="23">
        <v>16.7</v>
      </c>
      <c r="L121" s="23">
        <v>4.9</v>
      </c>
      <c r="M121" s="23">
        <v>2.5</v>
      </c>
      <c r="N121" s="23">
        <v>1.2</v>
      </c>
      <c r="O121" s="23">
        <v>4.4</v>
      </c>
      <c r="P121" s="23">
        <v>0</v>
      </c>
      <c r="Q121" s="23">
        <v>0</v>
      </c>
      <c r="R121" s="23">
        <v>47.9</v>
      </c>
      <c r="S121" s="23">
        <v>169</v>
      </c>
      <c r="T121" s="23">
        <v>34.8</v>
      </c>
      <c r="U121" s="23">
        <v>0</v>
      </c>
      <c r="V121" s="23">
        <v>18.9</v>
      </c>
      <c r="W121" s="23">
        <v>0</v>
      </c>
      <c r="X121" s="23">
        <v>79</v>
      </c>
      <c r="Y121" s="23">
        <v>201.4</v>
      </c>
      <c r="Z121" s="23">
        <v>34.9</v>
      </c>
      <c r="AA121" s="23">
        <v>2.2</v>
      </c>
      <c r="AB121" s="23">
        <v>903.1</v>
      </c>
      <c r="AC121" s="23">
        <v>116.7</v>
      </c>
      <c r="AD121" s="23">
        <v>62.3</v>
      </c>
      <c r="AE121" s="23">
        <v>3948.4</v>
      </c>
      <c r="AF121" s="23">
        <v>883.5</v>
      </c>
      <c r="AG121" s="23">
        <v>17464</v>
      </c>
      <c r="AH121" s="23">
        <v>2860</v>
      </c>
      <c r="AI121" s="23">
        <v>2.4</v>
      </c>
      <c r="AJ121" s="23">
        <v>14.7</v>
      </c>
      <c r="AK121" s="23">
        <v>330.2</v>
      </c>
      <c r="AL121" s="23">
        <v>56.8</v>
      </c>
      <c r="AM121" s="23">
        <v>6804.1</v>
      </c>
      <c r="AN121" s="23">
        <v>1360.8</v>
      </c>
      <c r="AO121" s="23">
        <v>35.1</v>
      </c>
      <c r="AP121" s="23">
        <v>4.1</v>
      </c>
      <c r="AQ121" s="23">
        <v>56.6</v>
      </c>
      <c r="AR121" s="23">
        <v>18.9</v>
      </c>
      <c r="AS121" s="23">
        <v>308.1</v>
      </c>
      <c r="AT121" s="23">
        <v>341.9</v>
      </c>
      <c r="AU121" s="23">
        <v>0</v>
      </c>
      <c r="AV121" s="23">
        <v>185.2</v>
      </c>
      <c r="AW121" s="23">
        <v>67.8</v>
      </c>
      <c r="AX121" s="23">
        <v>1397.6</v>
      </c>
      <c r="AY121" s="23">
        <v>25</v>
      </c>
      <c r="AZ121" s="23">
        <v>71</v>
      </c>
      <c r="BA121" s="23">
        <v>983.7</v>
      </c>
      <c r="BB121" s="23">
        <v>6.9</v>
      </c>
      <c r="BC121" s="23">
        <v>1.8</v>
      </c>
      <c r="BD121" s="23">
        <v>39135.6</v>
      </c>
      <c r="BE121" s="51">
        <v>3644.4</v>
      </c>
      <c r="BF121" s="23">
        <v>0</v>
      </c>
      <c r="BG121" s="23">
        <v>4057</v>
      </c>
      <c r="BH121" s="23">
        <v>0</v>
      </c>
      <c r="BI121" s="23">
        <v>4057</v>
      </c>
      <c r="BJ121" s="23">
        <v>0</v>
      </c>
      <c r="BK121" s="23">
        <v>0</v>
      </c>
      <c r="BL121" s="23">
        <v>0</v>
      </c>
      <c r="BM121" s="23">
        <v>0</v>
      </c>
      <c r="BN121" s="23">
        <v>7701.4</v>
      </c>
      <c r="BO121" s="23">
        <v>46837</v>
      </c>
    </row>
    <row r="122" spans="1:67" ht="12.75" customHeight="1">
      <c r="A122" s="13"/>
      <c r="B122" s="17"/>
      <c r="C122" s="20" t="s">
        <v>42</v>
      </c>
      <c r="D122" s="23">
        <v>0</v>
      </c>
      <c r="E122" s="23">
        <v>0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3">
        <v>0</v>
      </c>
      <c r="R122" s="23">
        <v>0</v>
      </c>
      <c r="S122" s="23">
        <v>0</v>
      </c>
      <c r="T122" s="23">
        <v>0</v>
      </c>
      <c r="U122" s="23">
        <v>0</v>
      </c>
      <c r="V122" s="23">
        <v>0</v>
      </c>
      <c r="W122" s="23">
        <v>0</v>
      </c>
      <c r="X122" s="23">
        <v>0</v>
      </c>
      <c r="Y122" s="23">
        <v>0</v>
      </c>
      <c r="Z122" s="23">
        <v>0</v>
      </c>
      <c r="AA122" s="23">
        <v>0</v>
      </c>
      <c r="AB122" s="23">
        <v>0</v>
      </c>
      <c r="AC122" s="23">
        <v>68.3</v>
      </c>
      <c r="AD122" s="23">
        <v>0</v>
      </c>
      <c r="AE122" s="23">
        <v>2316.8</v>
      </c>
      <c r="AF122" s="23">
        <v>3412</v>
      </c>
      <c r="AG122" s="23">
        <v>7221.6</v>
      </c>
      <c r="AH122" s="23">
        <v>12440</v>
      </c>
      <c r="AI122" s="23">
        <v>0</v>
      </c>
      <c r="AJ122" s="23">
        <v>0</v>
      </c>
      <c r="AK122" s="23">
        <v>0</v>
      </c>
      <c r="AL122" s="23">
        <v>0</v>
      </c>
      <c r="AM122" s="23">
        <v>0</v>
      </c>
      <c r="AN122" s="23">
        <v>477.8</v>
      </c>
      <c r="AO122" s="23">
        <v>0</v>
      </c>
      <c r="AP122" s="23">
        <v>0</v>
      </c>
      <c r="AQ122" s="23">
        <v>0</v>
      </c>
      <c r="AR122" s="23"/>
      <c r="AS122" s="23">
        <v>0</v>
      </c>
      <c r="AT122" s="23">
        <v>0</v>
      </c>
      <c r="AU122" s="23">
        <v>0</v>
      </c>
      <c r="AV122" s="23">
        <v>0</v>
      </c>
      <c r="AW122" s="23">
        <v>0</v>
      </c>
      <c r="AX122" s="23">
        <v>0</v>
      </c>
      <c r="AY122" s="23">
        <v>0</v>
      </c>
      <c r="AZ122" s="23">
        <v>0</v>
      </c>
      <c r="BA122" s="23">
        <v>0</v>
      </c>
      <c r="BB122" s="23">
        <v>0</v>
      </c>
      <c r="BC122" s="23">
        <v>0</v>
      </c>
      <c r="BD122" s="23">
        <v>25936.5</v>
      </c>
      <c r="BE122" s="51">
        <v>1856</v>
      </c>
      <c r="BF122" s="23">
        <v>0</v>
      </c>
      <c r="BG122" s="23">
        <v>2165</v>
      </c>
      <c r="BH122" s="23">
        <v>0</v>
      </c>
      <c r="BI122" s="23">
        <v>2165</v>
      </c>
      <c r="BJ122" s="23">
        <v>0</v>
      </c>
      <c r="BK122" s="23">
        <v>0</v>
      </c>
      <c r="BL122" s="23">
        <v>0</v>
      </c>
      <c r="BM122" s="23">
        <v>0</v>
      </c>
      <c r="BN122" s="23">
        <v>4021</v>
      </c>
      <c r="BO122" s="23">
        <v>29957.5</v>
      </c>
    </row>
    <row r="123" spans="1:67" ht="12.75" customHeight="1">
      <c r="A123" s="14"/>
      <c r="B123" s="18"/>
      <c r="C123" s="21" t="s">
        <v>43</v>
      </c>
      <c r="D123" s="24">
        <v>5.9</v>
      </c>
      <c r="E123" s="24">
        <v>8.1</v>
      </c>
      <c r="F123" s="24">
        <v>0</v>
      </c>
      <c r="G123" s="24">
        <v>105.4</v>
      </c>
      <c r="H123" s="24">
        <v>89.4</v>
      </c>
      <c r="I123" s="24">
        <v>67.1</v>
      </c>
      <c r="J123" s="24">
        <v>0</v>
      </c>
      <c r="K123" s="24">
        <v>16.7</v>
      </c>
      <c r="L123" s="24">
        <v>4.9</v>
      </c>
      <c r="M123" s="24">
        <v>2.5</v>
      </c>
      <c r="N123" s="24">
        <v>1.9</v>
      </c>
      <c r="O123" s="24">
        <v>7</v>
      </c>
      <c r="P123" s="24">
        <v>0</v>
      </c>
      <c r="Q123" s="24">
        <v>2.5</v>
      </c>
      <c r="R123" s="24">
        <v>47.9</v>
      </c>
      <c r="S123" s="24">
        <v>169</v>
      </c>
      <c r="T123" s="24">
        <v>36.7</v>
      </c>
      <c r="U123" s="24">
        <v>0</v>
      </c>
      <c r="V123" s="24">
        <v>19.9</v>
      </c>
      <c r="W123" s="24">
        <v>0</v>
      </c>
      <c r="X123" s="24">
        <v>94</v>
      </c>
      <c r="Y123" s="24">
        <v>236.4</v>
      </c>
      <c r="Z123" s="24">
        <v>58.4</v>
      </c>
      <c r="AA123" s="24">
        <v>10.5</v>
      </c>
      <c r="AB123" s="24">
        <v>1254.1</v>
      </c>
      <c r="AC123" s="24">
        <v>185</v>
      </c>
      <c r="AD123" s="24">
        <v>82.6</v>
      </c>
      <c r="AE123" s="24">
        <v>8870.2</v>
      </c>
      <c r="AF123" s="24">
        <v>4385.6</v>
      </c>
      <c r="AG123" s="24">
        <v>28044</v>
      </c>
      <c r="AH123" s="24">
        <v>28865</v>
      </c>
      <c r="AI123" s="24">
        <v>3.6</v>
      </c>
      <c r="AJ123" s="24">
        <v>15.9</v>
      </c>
      <c r="AK123" s="24">
        <v>330.2</v>
      </c>
      <c r="AL123" s="24">
        <v>56.8</v>
      </c>
      <c r="AM123" s="24">
        <v>8391.9</v>
      </c>
      <c r="AN123" s="24">
        <v>2168.1</v>
      </c>
      <c r="AO123" s="24">
        <v>39.3</v>
      </c>
      <c r="AP123" s="24">
        <v>4.1</v>
      </c>
      <c r="AQ123" s="24">
        <v>56.6</v>
      </c>
      <c r="AR123" s="24">
        <v>18.9</v>
      </c>
      <c r="AS123" s="24">
        <v>316.6</v>
      </c>
      <c r="AT123" s="24">
        <v>341.9</v>
      </c>
      <c r="AU123" s="24">
        <v>0</v>
      </c>
      <c r="AV123" s="24">
        <v>185.2</v>
      </c>
      <c r="AW123" s="24">
        <v>67.8</v>
      </c>
      <c r="AX123" s="24">
        <v>1397.6</v>
      </c>
      <c r="AY123" s="24">
        <v>25</v>
      </c>
      <c r="AZ123" s="24">
        <v>71</v>
      </c>
      <c r="BA123" s="24">
        <v>983.7</v>
      </c>
      <c r="BB123" s="24">
        <v>6.9</v>
      </c>
      <c r="BC123" s="24">
        <v>23.8</v>
      </c>
      <c r="BD123" s="24">
        <v>87175.6</v>
      </c>
      <c r="BE123" s="52">
        <v>6354</v>
      </c>
      <c r="BF123" s="24">
        <v>0</v>
      </c>
      <c r="BG123" s="24">
        <v>6487</v>
      </c>
      <c r="BH123" s="24">
        <v>1090.2</v>
      </c>
      <c r="BI123" s="24">
        <v>7577.2</v>
      </c>
      <c r="BJ123" s="24">
        <v>46219.1</v>
      </c>
      <c r="BK123" s="24">
        <v>22701.1</v>
      </c>
      <c r="BL123" s="24">
        <v>17664</v>
      </c>
      <c r="BM123" s="24">
        <v>5854</v>
      </c>
      <c r="BN123" s="24">
        <v>60150.3</v>
      </c>
      <c r="BO123" s="24">
        <v>147325.9</v>
      </c>
    </row>
    <row r="124" spans="1:67" ht="12.75" customHeight="1">
      <c r="A124" s="12"/>
      <c r="B124" s="16"/>
      <c r="C124" s="19" t="s">
        <v>39</v>
      </c>
      <c r="D124" s="22">
        <v>0</v>
      </c>
      <c r="E124" s="22">
        <v>0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22">
        <v>0</v>
      </c>
      <c r="U124" s="22">
        <v>0</v>
      </c>
      <c r="V124" s="22">
        <v>0</v>
      </c>
      <c r="W124" s="22">
        <v>0</v>
      </c>
      <c r="X124" s="22">
        <v>0</v>
      </c>
      <c r="Y124" s="22">
        <v>0</v>
      </c>
      <c r="Z124" s="22">
        <v>0</v>
      </c>
      <c r="AA124" s="22">
        <v>0</v>
      </c>
      <c r="AB124" s="22">
        <v>0</v>
      </c>
      <c r="AC124" s="22">
        <v>0</v>
      </c>
      <c r="AD124" s="22">
        <v>0</v>
      </c>
      <c r="AE124" s="22">
        <v>0</v>
      </c>
      <c r="AF124" s="22">
        <v>0</v>
      </c>
      <c r="AG124" s="22">
        <v>0</v>
      </c>
      <c r="AH124" s="22">
        <v>55450</v>
      </c>
      <c r="AI124" s="22">
        <v>0</v>
      </c>
      <c r="AJ124" s="22">
        <v>0</v>
      </c>
      <c r="AK124" s="22">
        <v>0</v>
      </c>
      <c r="AL124" s="22">
        <v>0</v>
      </c>
      <c r="AM124" s="22">
        <v>0</v>
      </c>
      <c r="AN124" s="22">
        <v>165.3</v>
      </c>
      <c r="AO124" s="22">
        <v>0</v>
      </c>
      <c r="AP124" s="22">
        <v>0</v>
      </c>
      <c r="AQ124" s="22">
        <v>2.1</v>
      </c>
      <c r="AR124" s="22">
        <v>0.8</v>
      </c>
      <c r="AS124" s="22">
        <v>0</v>
      </c>
      <c r="AT124" s="22">
        <v>0</v>
      </c>
      <c r="AU124" s="22">
        <v>0</v>
      </c>
      <c r="AV124" s="22">
        <v>0</v>
      </c>
      <c r="AW124" s="22">
        <v>0</v>
      </c>
      <c r="AX124" s="22">
        <v>0</v>
      </c>
      <c r="AY124" s="22">
        <v>0</v>
      </c>
      <c r="AZ124" s="22">
        <v>0</v>
      </c>
      <c r="BA124" s="22">
        <v>0</v>
      </c>
      <c r="BB124" s="22">
        <v>0</v>
      </c>
      <c r="BC124" s="22">
        <v>0</v>
      </c>
      <c r="BD124" s="22">
        <v>55618.2</v>
      </c>
      <c r="BE124" s="50">
        <v>350.8</v>
      </c>
      <c r="BF124" s="22">
        <v>0</v>
      </c>
      <c r="BG124" s="22">
        <v>265</v>
      </c>
      <c r="BH124" s="22">
        <v>1915.1</v>
      </c>
      <c r="BI124" s="22">
        <v>2180.1</v>
      </c>
      <c r="BJ124" s="22">
        <v>320601.4</v>
      </c>
      <c r="BK124" s="22">
        <v>38623.1</v>
      </c>
      <c r="BL124" s="22">
        <v>246698.4</v>
      </c>
      <c r="BM124" s="22">
        <v>35279.9</v>
      </c>
      <c r="BN124" s="22">
        <v>323132.3</v>
      </c>
      <c r="BO124" s="22">
        <v>378750.5</v>
      </c>
    </row>
    <row r="125" spans="1:67" ht="12.75" customHeight="1">
      <c r="A125" s="13">
        <v>31</v>
      </c>
      <c r="B125" s="17" t="s">
        <v>51</v>
      </c>
      <c r="C125" s="20" t="s">
        <v>41</v>
      </c>
      <c r="D125" s="23">
        <v>0</v>
      </c>
      <c r="E125" s="23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  <c r="Q125" s="23">
        <v>0</v>
      </c>
      <c r="R125" s="23">
        <v>0</v>
      </c>
      <c r="S125" s="23">
        <v>0</v>
      </c>
      <c r="T125" s="23">
        <v>0</v>
      </c>
      <c r="U125" s="23">
        <v>0</v>
      </c>
      <c r="V125" s="23">
        <v>0</v>
      </c>
      <c r="W125" s="23">
        <v>0</v>
      </c>
      <c r="X125" s="23">
        <v>0</v>
      </c>
      <c r="Y125" s="23">
        <v>0</v>
      </c>
      <c r="Z125" s="23">
        <v>0</v>
      </c>
      <c r="AA125" s="23">
        <v>0</v>
      </c>
      <c r="AB125" s="23">
        <v>0</v>
      </c>
      <c r="AC125" s="23">
        <v>0</v>
      </c>
      <c r="AD125" s="23">
        <v>0</v>
      </c>
      <c r="AE125" s="23">
        <v>0</v>
      </c>
      <c r="AF125" s="23">
        <v>0</v>
      </c>
      <c r="AG125" s="23">
        <v>0</v>
      </c>
      <c r="AH125" s="23">
        <v>63738.4</v>
      </c>
      <c r="AI125" s="23">
        <v>0</v>
      </c>
      <c r="AJ125" s="23">
        <v>0</v>
      </c>
      <c r="AK125" s="23">
        <v>0</v>
      </c>
      <c r="AL125" s="23">
        <v>0</v>
      </c>
      <c r="AM125" s="23">
        <v>0</v>
      </c>
      <c r="AN125" s="23">
        <v>2150.4</v>
      </c>
      <c r="AO125" s="23">
        <v>0</v>
      </c>
      <c r="AP125" s="23">
        <v>48</v>
      </c>
      <c r="AQ125" s="23">
        <v>667.4</v>
      </c>
      <c r="AR125" s="23">
        <v>110.7</v>
      </c>
      <c r="AS125" s="23">
        <v>0</v>
      </c>
      <c r="AT125" s="23">
        <v>0</v>
      </c>
      <c r="AU125" s="23">
        <v>0</v>
      </c>
      <c r="AV125" s="23">
        <v>0</v>
      </c>
      <c r="AW125" s="23">
        <v>0</v>
      </c>
      <c r="AX125" s="23">
        <v>49.6</v>
      </c>
      <c r="AY125" s="23">
        <v>31.7</v>
      </c>
      <c r="AZ125" s="23">
        <v>3.2</v>
      </c>
      <c r="BA125" s="23">
        <v>0</v>
      </c>
      <c r="BB125" s="23">
        <v>0</v>
      </c>
      <c r="BC125" s="23">
        <v>11.1</v>
      </c>
      <c r="BD125" s="23">
        <v>66810.5</v>
      </c>
      <c r="BE125" s="51">
        <v>22138.5</v>
      </c>
      <c r="BF125" s="23">
        <v>0</v>
      </c>
      <c r="BG125" s="23">
        <v>8592</v>
      </c>
      <c r="BH125" s="23">
        <v>0</v>
      </c>
      <c r="BI125" s="23">
        <v>8592</v>
      </c>
      <c r="BJ125" s="23">
        <v>0</v>
      </c>
      <c r="BK125" s="23">
        <v>0</v>
      </c>
      <c r="BL125" s="23">
        <v>0</v>
      </c>
      <c r="BM125" s="23">
        <v>0</v>
      </c>
      <c r="BN125" s="23">
        <v>30730.5</v>
      </c>
      <c r="BO125" s="23">
        <v>97541</v>
      </c>
    </row>
    <row r="126" spans="1:67" ht="12.75" customHeight="1">
      <c r="A126" s="13"/>
      <c r="B126" s="17" t="s">
        <v>52</v>
      </c>
      <c r="C126" s="20" t="s">
        <v>42</v>
      </c>
      <c r="D126" s="23">
        <v>0</v>
      </c>
      <c r="E126" s="23">
        <v>0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  <c r="Q126" s="23">
        <v>0</v>
      </c>
      <c r="R126" s="23">
        <v>0</v>
      </c>
      <c r="S126" s="23">
        <v>0</v>
      </c>
      <c r="T126" s="23">
        <v>0</v>
      </c>
      <c r="U126" s="23">
        <v>0</v>
      </c>
      <c r="V126" s="23">
        <v>0</v>
      </c>
      <c r="W126" s="23">
        <v>0</v>
      </c>
      <c r="X126" s="23">
        <v>0</v>
      </c>
      <c r="Y126" s="23">
        <v>0</v>
      </c>
      <c r="Z126" s="23">
        <v>0</v>
      </c>
      <c r="AA126" s="23">
        <v>0</v>
      </c>
      <c r="AB126" s="23">
        <v>0</v>
      </c>
      <c r="AC126" s="23">
        <v>0</v>
      </c>
      <c r="AD126" s="23">
        <v>0</v>
      </c>
      <c r="AE126" s="23">
        <v>0</v>
      </c>
      <c r="AF126" s="23">
        <v>0</v>
      </c>
      <c r="AG126" s="23">
        <v>0</v>
      </c>
      <c r="AH126" s="23">
        <v>40323</v>
      </c>
      <c r="AI126" s="23">
        <v>0</v>
      </c>
      <c r="AJ126" s="23">
        <v>0</v>
      </c>
      <c r="AK126" s="23">
        <v>0</v>
      </c>
      <c r="AL126" s="23">
        <v>0</v>
      </c>
      <c r="AM126" s="23">
        <v>0</v>
      </c>
      <c r="AN126" s="23">
        <v>238.7</v>
      </c>
      <c r="AO126" s="23">
        <v>0</v>
      </c>
      <c r="AP126" s="23">
        <v>14.9</v>
      </c>
      <c r="AQ126" s="23">
        <v>65</v>
      </c>
      <c r="AR126" s="23">
        <v>2.2</v>
      </c>
      <c r="AS126" s="23">
        <v>0</v>
      </c>
      <c r="AT126" s="23">
        <v>0</v>
      </c>
      <c r="AU126" s="23">
        <v>0</v>
      </c>
      <c r="AV126" s="23">
        <v>0</v>
      </c>
      <c r="AW126" s="23">
        <v>0</v>
      </c>
      <c r="AX126" s="23">
        <v>0</v>
      </c>
      <c r="AY126" s="23">
        <v>0</v>
      </c>
      <c r="AZ126" s="23">
        <v>0</v>
      </c>
      <c r="BA126" s="23">
        <v>0</v>
      </c>
      <c r="BB126" s="23">
        <v>0</v>
      </c>
      <c r="BC126" s="23">
        <v>0</v>
      </c>
      <c r="BD126" s="23">
        <v>40643.8</v>
      </c>
      <c r="BE126" s="51">
        <v>3565.4</v>
      </c>
      <c r="BF126" s="23">
        <v>0</v>
      </c>
      <c r="BG126" s="23">
        <v>4508</v>
      </c>
      <c r="BH126" s="23">
        <v>0</v>
      </c>
      <c r="BI126" s="23">
        <v>4508</v>
      </c>
      <c r="BJ126" s="23">
        <v>0</v>
      </c>
      <c r="BK126" s="23">
        <v>0</v>
      </c>
      <c r="BL126" s="23">
        <v>0</v>
      </c>
      <c r="BM126" s="23">
        <v>0</v>
      </c>
      <c r="BN126" s="23">
        <v>8073.4</v>
      </c>
      <c r="BO126" s="23">
        <v>48717.2</v>
      </c>
    </row>
    <row r="127" spans="1:67" ht="12.75" customHeight="1">
      <c r="A127" s="14"/>
      <c r="B127" s="18"/>
      <c r="C127" s="21" t="s">
        <v>43</v>
      </c>
      <c r="D127" s="24">
        <v>0</v>
      </c>
      <c r="E127" s="24">
        <v>0</v>
      </c>
      <c r="F127" s="24">
        <v>0</v>
      </c>
      <c r="G127" s="24">
        <v>0</v>
      </c>
      <c r="H127" s="24">
        <v>0</v>
      </c>
      <c r="I127" s="24">
        <v>0</v>
      </c>
      <c r="J127" s="24">
        <v>0</v>
      </c>
      <c r="K127" s="24">
        <v>0</v>
      </c>
      <c r="L127" s="24">
        <v>0</v>
      </c>
      <c r="M127" s="24">
        <v>0</v>
      </c>
      <c r="N127" s="24">
        <v>0</v>
      </c>
      <c r="O127" s="24">
        <v>0</v>
      </c>
      <c r="P127" s="24">
        <v>0</v>
      </c>
      <c r="Q127" s="24">
        <v>0</v>
      </c>
      <c r="R127" s="24">
        <v>0</v>
      </c>
      <c r="S127" s="24">
        <v>0</v>
      </c>
      <c r="T127" s="24">
        <v>0</v>
      </c>
      <c r="U127" s="24">
        <v>0</v>
      </c>
      <c r="V127" s="24">
        <v>0</v>
      </c>
      <c r="W127" s="24">
        <v>0</v>
      </c>
      <c r="X127" s="24">
        <v>0</v>
      </c>
      <c r="Y127" s="24">
        <v>0</v>
      </c>
      <c r="Z127" s="24">
        <v>0</v>
      </c>
      <c r="AA127" s="24">
        <v>0</v>
      </c>
      <c r="AB127" s="24">
        <v>0</v>
      </c>
      <c r="AC127" s="24">
        <v>0</v>
      </c>
      <c r="AD127" s="24">
        <v>0</v>
      </c>
      <c r="AE127" s="24">
        <v>0</v>
      </c>
      <c r="AF127" s="24">
        <v>0</v>
      </c>
      <c r="AG127" s="24">
        <v>0</v>
      </c>
      <c r="AH127" s="24">
        <v>159511.4</v>
      </c>
      <c r="AI127" s="24">
        <v>0</v>
      </c>
      <c r="AJ127" s="24">
        <v>0</v>
      </c>
      <c r="AK127" s="24">
        <v>0</v>
      </c>
      <c r="AL127" s="24">
        <v>0</v>
      </c>
      <c r="AM127" s="24">
        <v>0</v>
      </c>
      <c r="AN127" s="24">
        <v>2554.4</v>
      </c>
      <c r="AO127" s="24">
        <v>0</v>
      </c>
      <c r="AP127" s="24">
        <v>62.9</v>
      </c>
      <c r="AQ127" s="24">
        <v>734.5</v>
      </c>
      <c r="AR127" s="24">
        <v>113.7</v>
      </c>
      <c r="AS127" s="24">
        <v>0</v>
      </c>
      <c r="AT127" s="24">
        <v>0</v>
      </c>
      <c r="AU127" s="24">
        <v>0</v>
      </c>
      <c r="AV127" s="24">
        <v>0</v>
      </c>
      <c r="AW127" s="24">
        <v>0</v>
      </c>
      <c r="AX127" s="24">
        <v>49.6</v>
      </c>
      <c r="AY127" s="24">
        <v>31.7</v>
      </c>
      <c r="AZ127" s="24">
        <v>3.2</v>
      </c>
      <c r="BA127" s="24">
        <v>0</v>
      </c>
      <c r="BB127" s="24">
        <v>0</v>
      </c>
      <c r="BC127" s="24">
        <v>11.1</v>
      </c>
      <c r="BD127" s="24">
        <v>163072.5</v>
      </c>
      <c r="BE127" s="52">
        <v>26054.7</v>
      </c>
      <c r="BF127" s="24">
        <v>0</v>
      </c>
      <c r="BG127" s="24">
        <v>13365</v>
      </c>
      <c r="BH127" s="24">
        <v>1915.1</v>
      </c>
      <c r="BI127" s="24">
        <v>15280.1</v>
      </c>
      <c r="BJ127" s="24">
        <v>320601.4</v>
      </c>
      <c r="BK127" s="24">
        <v>38623.1</v>
      </c>
      <c r="BL127" s="24">
        <v>246698.4</v>
      </c>
      <c r="BM127" s="24">
        <v>35279.9</v>
      </c>
      <c r="BN127" s="24">
        <v>361936.2</v>
      </c>
      <c r="BO127" s="24">
        <v>525008.7</v>
      </c>
    </row>
    <row r="128" spans="1:67" ht="12.75" customHeight="1">
      <c r="A128" s="12"/>
      <c r="B128" s="16"/>
      <c r="C128" s="19" t="s">
        <v>39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0.8</v>
      </c>
      <c r="J128" s="22">
        <v>0</v>
      </c>
      <c r="K128" s="22">
        <v>2.1</v>
      </c>
      <c r="L128" s="22">
        <v>0</v>
      </c>
      <c r="M128" s="22">
        <v>0</v>
      </c>
      <c r="N128" s="22">
        <v>0</v>
      </c>
      <c r="O128" s="22">
        <v>0</v>
      </c>
      <c r="P128" s="22">
        <v>0</v>
      </c>
      <c r="Q128" s="22">
        <v>0</v>
      </c>
      <c r="R128" s="22">
        <v>0</v>
      </c>
      <c r="S128" s="22">
        <v>0</v>
      </c>
      <c r="T128" s="22">
        <v>0</v>
      </c>
      <c r="U128" s="22">
        <v>0</v>
      </c>
      <c r="V128" s="22">
        <v>0</v>
      </c>
      <c r="W128" s="22">
        <v>0</v>
      </c>
      <c r="X128" s="22">
        <v>0</v>
      </c>
      <c r="Y128" s="22">
        <v>0</v>
      </c>
      <c r="Z128" s="22">
        <v>0</v>
      </c>
      <c r="AA128" s="22">
        <v>0</v>
      </c>
      <c r="AB128" s="22">
        <v>2.5</v>
      </c>
      <c r="AC128" s="22">
        <v>0</v>
      </c>
      <c r="AD128" s="22">
        <v>0</v>
      </c>
      <c r="AE128" s="22">
        <v>0</v>
      </c>
      <c r="AF128" s="22">
        <v>0</v>
      </c>
      <c r="AG128" s="22">
        <v>3.2</v>
      </c>
      <c r="AH128" s="22">
        <v>10943</v>
      </c>
      <c r="AI128" s="22">
        <v>1428.9</v>
      </c>
      <c r="AJ128" s="22">
        <v>0</v>
      </c>
      <c r="AK128" s="22">
        <v>1.2</v>
      </c>
      <c r="AL128" s="22">
        <v>1.5</v>
      </c>
      <c r="AM128" s="22">
        <v>27.6</v>
      </c>
      <c r="AN128" s="22">
        <v>15.9</v>
      </c>
      <c r="AO128" s="22">
        <v>6.9</v>
      </c>
      <c r="AP128" s="22">
        <v>0.2</v>
      </c>
      <c r="AQ128" s="22">
        <v>0.7</v>
      </c>
      <c r="AR128" s="22">
        <v>0.8</v>
      </c>
      <c r="AS128" s="22">
        <v>0.9</v>
      </c>
      <c r="AT128" s="22">
        <v>8.5</v>
      </c>
      <c r="AU128" s="22">
        <v>0</v>
      </c>
      <c r="AV128" s="22">
        <v>8.1</v>
      </c>
      <c r="AW128" s="22">
        <v>1.9</v>
      </c>
      <c r="AX128" s="22">
        <v>7.8</v>
      </c>
      <c r="AY128" s="22">
        <v>20.8</v>
      </c>
      <c r="AZ128" s="22">
        <v>0.8</v>
      </c>
      <c r="BA128" s="22">
        <v>28.6</v>
      </c>
      <c r="BB128" s="22">
        <v>2.9</v>
      </c>
      <c r="BC128" s="22">
        <v>6.5</v>
      </c>
      <c r="BD128" s="22">
        <v>12522.1</v>
      </c>
      <c r="BE128" s="50">
        <v>3354.5</v>
      </c>
      <c r="BF128" s="22">
        <v>0</v>
      </c>
      <c r="BG128" s="22">
        <v>2287.1</v>
      </c>
      <c r="BH128" s="22">
        <v>316.3</v>
      </c>
      <c r="BI128" s="22">
        <v>2603.4</v>
      </c>
      <c r="BJ128" s="22">
        <v>14796.8</v>
      </c>
      <c r="BK128" s="22">
        <v>9299.4</v>
      </c>
      <c r="BL128" s="22">
        <v>4828.9</v>
      </c>
      <c r="BM128" s="22">
        <v>668.5</v>
      </c>
      <c r="BN128" s="22">
        <v>20754.7</v>
      </c>
      <c r="BO128" s="22">
        <v>33276.8</v>
      </c>
    </row>
    <row r="129" spans="1:67" ht="12.75" customHeight="1">
      <c r="A129" s="13">
        <v>32</v>
      </c>
      <c r="B129" s="17" t="s">
        <v>53</v>
      </c>
      <c r="C129" s="20" t="s">
        <v>41</v>
      </c>
      <c r="D129" s="23">
        <v>0</v>
      </c>
      <c r="E129" s="23">
        <v>0</v>
      </c>
      <c r="F129" s="23">
        <v>0</v>
      </c>
      <c r="G129" s="23">
        <v>0</v>
      </c>
      <c r="H129" s="23">
        <v>0</v>
      </c>
      <c r="I129" s="23">
        <v>2.8</v>
      </c>
      <c r="J129" s="23">
        <v>0</v>
      </c>
      <c r="K129" s="23">
        <v>1.9</v>
      </c>
      <c r="L129" s="23">
        <v>0</v>
      </c>
      <c r="M129" s="23">
        <v>0</v>
      </c>
      <c r="N129" s="23">
        <v>1.1</v>
      </c>
      <c r="O129" s="23">
        <v>0</v>
      </c>
      <c r="P129" s="23">
        <v>3.9</v>
      </c>
      <c r="Q129" s="23">
        <v>25.4</v>
      </c>
      <c r="R129" s="23">
        <v>0.7</v>
      </c>
      <c r="S129" s="23">
        <v>0</v>
      </c>
      <c r="T129" s="23">
        <v>8.4</v>
      </c>
      <c r="U129" s="23">
        <v>0</v>
      </c>
      <c r="V129" s="23">
        <v>0</v>
      </c>
      <c r="W129" s="23">
        <v>0</v>
      </c>
      <c r="X129" s="23">
        <v>0</v>
      </c>
      <c r="Y129" s="23">
        <v>0</v>
      </c>
      <c r="Z129" s="23">
        <v>0</v>
      </c>
      <c r="AA129" s="23">
        <v>0</v>
      </c>
      <c r="AB129" s="23">
        <v>7.4</v>
      </c>
      <c r="AC129" s="23">
        <v>0</v>
      </c>
      <c r="AD129" s="23">
        <v>0</v>
      </c>
      <c r="AE129" s="23">
        <v>0</v>
      </c>
      <c r="AF129" s="23">
        <v>0</v>
      </c>
      <c r="AG129" s="23">
        <v>0</v>
      </c>
      <c r="AH129" s="23">
        <v>0</v>
      </c>
      <c r="AI129" s="23">
        <v>6583.7</v>
      </c>
      <c r="AJ129" s="23">
        <v>0.6</v>
      </c>
      <c r="AK129" s="23">
        <v>2.5</v>
      </c>
      <c r="AL129" s="23">
        <v>1.7</v>
      </c>
      <c r="AM129" s="23">
        <v>221.3</v>
      </c>
      <c r="AN129" s="23">
        <v>42.1</v>
      </c>
      <c r="AO129" s="23">
        <v>9.2</v>
      </c>
      <c r="AP129" s="23">
        <v>0.4</v>
      </c>
      <c r="AQ129" s="23">
        <v>0.9</v>
      </c>
      <c r="AR129" s="23">
        <v>0.9</v>
      </c>
      <c r="AS129" s="23">
        <v>1.4</v>
      </c>
      <c r="AT129" s="23">
        <v>22.7</v>
      </c>
      <c r="AU129" s="23">
        <v>0</v>
      </c>
      <c r="AV129" s="23">
        <v>20.3</v>
      </c>
      <c r="AW129" s="23">
        <v>0</v>
      </c>
      <c r="AX129" s="23">
        <v>24.7</v>
      </c>
      <c r="AY129" s="23">
        <v>109.4</v>
      </c>
      <c r="AZ129" s="23">
        <v>0.7</v>
      </c>
      <c r="BA129" s="23">
        <v>105.4</v>
      </c>
      <c r="BB129" s="23">
        <v>7.3</v>
      </c>
      <c r="BC129" s="23">
        <v>3.9</v>
      </c>
      <c r="BD129" s="23">
        <v>7210.7</v>
      </c>
      <c r="BE129" s="51">
        <v>6699</v>
      </c>
      <c r="BF129" s="23">
        <v>0</v>
      </c>
      <c r="BG129" s="23">
        <v>2393.6</v>
      </c>
      <c r="BH129" s="23">
        <v>0</v>
      </c>
      <c r="BI129" s="23">
        <v>2393.6</v>
      </c>
      <c r="BJ129" s="23">
        <v>0</v>
      </c>
      <c r="BK129" s="23">
        <v>0</v>
      </c>
      <c r="BL129" s="23">
        <v>0</v>
      </c>
      <c r="BM129" s="23">
        <v>0</v>
      </c>
      <c r="BN129" s="23">
        <v>9092.6</v>
      </c>
      <c r="BO129" s="23">
        <v>16303.3</v>
      </c>
    </row>
    <row r="130" spans="1:67" ht="12.75" customHeight="1">
      <c r="A130" s="13"/>
      <c r="B130" s="17"/>
      <c r="C130" s="20" t="s">
        <v>42</v>
      </c>
      <c r="D130" s="23">
        <v>0</v>
      </c>
      <c r="E130" s="23">
        <v>0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v>0</v>
      </c>
      <c r="M130" s="23">
        <v>0</v>
      </c>
      <c r="N130" s="23">
        <v>0</v>
      </c>
      <c r="O130" s="23">
        <v>0</v>
      </c>
      <c r="P130" s="23">
        <v>0</v>
      </c>
      <c r="Q130" s="23">
        <v>0</v>
      </c>
      <c r="R130" s="23">
        <v>0</v>
      </c>
      <c r="S130" s="23">
        <v>0</v>
      </c>
      <c r="T130" s="23">
        <v>0</v>
      </c>
      <c r="U130" s="23">
        <v>0</v>
      </c>
      <c r="V130" s="23">
        <v>0</v>
      </c>
      <c r="W130" s="23">
        <v>0</v>
      </c>
      <c r="X130" s="23">
        <v>0</v>
      </c>
      <c r="Y130" s="23">
        <v>0</v>
      </c>
      <c r="Z130" s="23">
        <v>0</v>
      </c>
      <c r="AA130" s="23">
        <v>0</v>
      </c>
      <c r="AB130" s="23">
        <v>0</v>
      </c>
      <c r="AC130" s="23">
        <v>0</v>
      </c>
      <c r="AD130" s="23">
        <v>0</v>
      </c>
      <c r="AE130" s="23">
        <v>0</v>
      </c>
      <c r="AF130" s="23">
        <v>0</v>
      </c>
      <c r="AG130" s="23">
        <v>0</v>
      </c>
      <c r="AH130" s="23">
        <v>0</v>
      </c>
      <c r="AI130" s="23">
        <v>365.2</v>
      </c>
      <c r="AJ130" s="23">
        <v>0</v>
      </c>
      <c r="AK130" s="23">
        <v>0</v>
      </c>
      <c r="AL130" s="23">
        <v>0</v>
      </c>
      <c r="AM130" s="23">
        <v>0</v>
      </c>
      <c r="AN130" s="23">
        <v>0</v>
      </c>
      <c r="AO130" s="23">
        <v>0</v>
      </c>
      <c r="AP130" s="23">
        <v>0</v>
      </c>
      <c r="AQ130" s="23">
        <v>0</v>
      </c>
      <c r="AR130" s="23">
        <v>0</v>
      </c>
      <c r="AS130" s="23">
        <v>0</v>
      </c>
      <c r="AT130" s="23">
        <v>0</v>
      </c>
      <c r="AU130" s="23">
        <v>0</v>
      </c>
      <c r="AV130" s="23">
        <v>0</v>
      </c>
      <c r="AW130" s="23">
        <v>0</v>
      </c>
      <c r="AX130" s="23">
        <v>0</v>
      </c>
      <c r="AY130" s="23">
        <v>0</v>
      </c>
      <c r="AZ130" s="23">
        <v>0</v>
      </c>
      <c r="BA130" s="23">
        <v>0</v>
      </c>
      <c r="BB130" s="23">
        <v>0</v>
      </c>
      <c r="BC130" s="23">
        <v>0</v>
      </c>
      <c r="BD130" s="23">
        <v>365.2</v>
      </c>
      <c r="BE130" s="51">
        <v>865</v>
      </c>
      <c r="BF130" s="23">
        <v>0</v>
      </c>
      <c r="BG130" s="23">
        <v>391.8</v>
      </c>
      <c r="BH130" s="23">
        <v>0</v>
      </c>
      <c r="BI130" s="23">
        <v>391.8</v>
      </c>
      <c r="BJ130" s="23">
        <v>0</v>
      </c>
      <c r="BK130" s="23">
        <v>0</v>
      </c>
      <c r="BL130" s="23">
        <v>0</v>
      </c>
      <c r="BM130" s="23">
        <v>0</v>
      </c>
      <c r="BN130" s="23">
        <v>1256.8</v>
      </c>
      <c r="BO130" s="23">
        <v>1622</v>
      </c>
    </row>
    <row r="131" spans="1:67" ht="12.75" customHeight="1">
      <c r="A131" s="14"/>
      <c r="B131" s="18"/>
      <c r="C131" s="21" t="s">
        <v>43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3.6</v>
      </c>
      <c r="J131" s="24">
        <v>0</v>
      </c>
      <c r="K131" s="24">
        <v>4</v>
      </c>
      <c r="L131" s="24">
        <v>0</v>
      </c>
      <c r="M131" s="24">
        <v>0</v>
      </c>
      <c r="N131" s="24">
        <v>1.1</v>
      </c>
      <c r="O131" s="24">
        <v>0</v>
      </c>
      <c r="P131" s="24">
        <v>3.9</v>
      </c>
      <c r="Q131" s="24">
        <v>25.4</v>
      </c>
      <c r="R131" s="24">
        <v>0.7</v>
      </c>
      <c r="S131" s="24">
        <v>0</v>
      </c>
      <c r="T131" s="24">
        <v>8.4</v>
      </c>
      <c r="U131" s="24">
        <v>0</v>
      </c>
      <c r="V131" s="24">
        <v>0</v>
      </c>
      <c r="W131" s="24">
        <v>0</v>
      </c>
      <c r="X131" s="24">
        <v>0</v>
      </c>
      <c r="Y131" s="24">
        <v>0</v>
      </c>
      <c r="Z131" s="24">
        <v>0</v>
      </c>
      <c r="AA131" s="24">
        <v>0</v>
      </c>
      <c r="AB131" s="24">
        <v>9.9</v>
      </c>
      <c r="AC131" s="24">
        <v>0</v>
      </c>
      <c r="AD131" s="24">
        <v>0</v>
      </c>
      <c r="AE131" s="24">
        <v>0</v>
      </c>
      <c r="AF131" s="24">
        <v>0</v>
      </c>
      <c r="AG131" s="24">
        <v>3.2</v>
      </c>
      <c r="AH131" s="24">
        <v>10943</v>
      </c>
      <c r="AI131" s="24">
        <v>8377.8</v>
      </c>
      <c r="AJ131" s="24">
        <v>0.6</v>
      </c>
      <c r="AK131" s="24">
        <v>3.7</v>
      </c>
      <c r="AL131" s="24">
        <v>3.2</v>
      </c>
      <c r="AM131" s="24">
        <v>248.9</v>
      </c>
      <c r="AN131" s="24">
        <v>58</v>
      </c>
      <c r="AO131" s="24">
        <v>16.1</v>
      </c>
      <c r="AP131" s="24">
        <v>0.6</v>
      </c>
      <c r="AQ131" s="24">
        <v>1.6</v>
      </c>
      <c r="AR131" s="24">
        <v>1.7</v>
      </c>
      <c r="AS131" s="24">
        <v>2.3</v>
      </c>
      <c r="AT131" s="24">
        <v>31.2</v>
      </c>
      <c r="AU131" s="24">
        <v>0</v>
      </c>
      <c r="AV131" s="24">
        <v>28.4</v>
      </c>
      <c r="AW131" s="24">
        <v>1.9</v>
      </c>
      <c r="AX131" s="24">
        <v>32.5</v>
      </c>
      <c r="AY131" s="24">
        <v>130.2</v>
      </c>
      <c r="AZ131" s="24">
        <v>1.5</v>
      </c>
      <c r="BA131" s="24">
        <v>134</v>
      </c>
      <c r="BB131" s="24">
        <v>10.2</v>
      </c>
      <c r="BC131" s="24">
        <v>10.4</v>
      </c>
      <c r="BD131" s="24">
        <v>20098</v>
      </c>
      <c r="BE131" s="52">
        <v>10918.5</v>
      </c>
      <c r="BF131" s="24">
        <v>0</v>
      </c>
      <c r="BG131" s="24">
        <v>5072.5</v>
      </c>
      <c r="BH131" s="24">
        <v>316.3</v>
      </c>
      <c r="BI131" s="24">
        <v>5388.8</v>
      </c>
      <c r="BJ131" s="24">
        <v>14796.8</v>
      </c>
      <c r="BK131" s="24">
        <v>9299.4</v>
      </c>
      <c r="BL131" s="24">
        <v>4828.9</v>
      </c>
      <c r="BM131" s="24">
        <v>668.5</v>
      </c>
      <c r="BN131" s="24">
        <v>31104.1</v>
      </c>
      <c r="BO131" s="24">
        <v>51202.1</v>
      </c>
    </row>
    <row r="132" spans="1:67" ht="12.75" customHeight="1">
      <c r="A132" s="12"/>
      <c r="B132" s="16"/>
      <c r="C132" s="19" t="s">
        <v>39</v>
      </c>
      <c r="D132" s="22">
        <v>0</v>
      </c>
      <c r="E132" s="22">
        <v>0</v>
      </c>
      <c r="F132" s="22">
        <v>0</v>
      </c>
      <c r="G132" s="22">
        <v>1.6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0</v>
      </c>
      <c r="O132" s="22">
        <v>0</v>
      </c>
      <c r="P132" s="22">
        <v>0</v>
      </c>
      <c r="Q132" s="22">
        <v>0</v>
      </c>
      <c r="R132" s="22">
        <v>0</v>
      </c>
      <c r="S132" s="22">
        <v>0</v>
      </c>
      <c r="T132" s="22">
        <v>0</v>
      </c>
      <c r="U132" s="22">
        <v>0</v>
      </c>
      <c r="V132" s="22">
        <v>0</v>
      </c>
      <c r="W132" s="22">
        <v>0</v>
      </c>
      <c r="X132" s="22">
        <v>0</v>
      </c>
      <c r="Y132" s="22">
        <v>0</v>
      </c>
      <c r="Z132" s="22">
        <v>0</v>
      </c>
      <c r="AA132" s="22">
        <v>0</v>
      </c>
      <c r="AB132" s="22">
        <v>274.1</v>
      </c>
      <c r="AC132" s="22">
        <v>0</v>
      </c>
      <c r="AD132" s="22">
        <v>0</v>
      </c>
      <c r="AE132" s="22">
        <v>0</v>
      </c>
      <c r="AF132" s="22">
        <v>0</v>
      </c>
      <c r="AG132" s="22">
        <v>0</v>
      </c>
      <c r="AH132" s="22">
        <v>0</v>
      </c>
      <c r="AI132" s="22">
        <v>0</v>
      </c>
      <c r="AJ132" s="22">
        <v>2</v>
      </c>
      <c r="AK132" s="22">
        <v>0</v>
      </c>
      <c r="AL132" s="22">
        <v>0</v>
      </c>
      <c r="AM132" s="22">
        <v>0</v>
      </c>
      <c r="AN132" s="22">
        <v>0</v>
      </c>
      <c r="AO132" s="22">
        <v>1.9</v>
      </c>
      <c r="AP132" s="22">
        <v>0</v>
      </c>
      <c r="AQ132" s="22">
        <v>0</v>
      </c>
      <c r="AR132" s="22">
        <v>0</v>
      </c>
      <c r="AS132" s="22">
        <v>0</v>
      </c>
      <c r="AT132" s="22">
        <v>0</v>
      </c>
      <c r="AU132" s="22">
        <v>0</v>
      </c>
      <c r="AV132" s="22">
        <v>0</v>
      </c>
      <c r="AW132" s="22">
        <v>18.1</v>
      </c>
      <c r="AX132" s="22">
        <v>0</v>
      </c>
      <c r="AY132" s="22">
        <v>0</v>
      </c>
      <c r="AZ132" s="22">
        <v>0</v>
      </c>
      <c r="BA132" s="22">
        <v>0</v>
      </c>
      <c r="BB132" s="22">
        <v>0</v>
      </c>
      <c r="BC132" s="22">
        <v>0</v>
      </c>
      <c r="BD132" s="22">
        <v>297.7</v>
      </c>
      <c r="BE132" s="50">
        <v>653</v>
      </c>
      <c r="BF132" s="22">
        <v>0</v>
      </c>
      <c r="BG132" s="22">
        <v>0</v>
      </c>
      <c r="BH132" s="22">
        <v>86.1</v>
      </c>
      <c r="BI132" s="22">
        <v>86.1</v>
      </c>
      <c r="BJ132" s="22">
        <v>7561.5</v>
      </c>
      <c r="BK132" s="22">
        <v>5472.9</v>
      </c>
      <c r="BL132" s="22">
        <v>1262.3</v>
      </c>
      <c r="BM132" s="22">
        <v>826.3</v>
      </c>
      <c r="BN132" s="22">
        <v>8300.6</v>
      </c>
      <c r="BO132" s="22">
        <v>8598.3</v>
      </c>
    </row>
    <row r="133" spans="1:67" ht="12.75" customHeight="1">
      <c r="A133" s="13">
        <v>33</v>
      </c>
      <c r="B133" s="17" t="s">
        <v>25</v>
      </c>
      <c r="C133" s="20" t="s">
        <v>41</v>
      </c>
      <c r="D133" s="23">
        <v>0</v>
      </c>
      <c r="E133" s="23">
        <v>0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3">
        <v>0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  <c r="X133" s="23">
        <v>0</v>
      </c>
      <c r="Y133" s="23">
        <v>0</v>
      </c>
      <c r="Z133" s="23">
        <v>0</v>
      </c>
      <c r="AA133" s="23">
        <v>0</v>
      </c>
      <c r="AB133" s="23">
        <v>1531.1</v>
      </c>
      <c r="AC133" s="23">
        <v>0</v>
      </c>
      <c r="AD133" s="23">
        <v>0</v>
      </c>
      <c r="AE133" s="23">
        <v>0</v>
      </c>
      <c r="AF133" s="23">
        <v>0</v>
      </c>
      <c r="AG133" s="23">
        <v>0</v>
      </c>
      <c r="AH133" s="23">
        <v>0</v>
      </c>
      <c r="AI133" s="23">
        <v>0</v>
      </c>
      <c r="AJ133" s="23">
        <v>12.3</v>
      </c>
      <c r="AK133" s="23">
        <v>0</v>
      </c>
      <c r="AL133" s="23">
        <v>0</v>
      </c>
      <c r="AM133" s="23">
        <v>0</v>
      </c>
      <c r="AN133" s="23">
        <v>0</v>
      </c>
      <c r="AO133" s="23">
        <v>10.6</v>
      </c>
      <c r="AP133" s="23">
        <v>0</v>
      </c>
      <c r="AQ133" s="23">
        <v>0</v>
      </c>
      <c r="AR133" s="23">
        <v>0</v>
      </c>
      <c r="AS133" s="23">
        <v>0</v>
      </c>
      <c r="AT133" s="23">
        <v>0</v>
      </c>
      <c r="AU133" s="23">
        <v>0</v>
      </c>
      <c r="AV133" s="23">
        <v>0</v>
      </c>
      <c r="AW133" s="23">
        <v>0</v>
      </c>
      <c r="AX133" s="23">
        <v>0</v>
      </c>
      <c r="AY133" s="23">
        <v>0</v>
      </c>
      <c r="AZ133" s="23">
        <v>0</v>
      </c>
      <c r="BA133" s="23">
        <v>0</v>
      </c>
      <c r="BB133" s="23">
        <v>0</v>
      </c>
      <c r="BC133" s="23">
        <v>0</v>
      </c>
      <c r="BD133" s="23">
        <v>1554</v>
      </c>
      <c r="BE133" s="51">
        <v>1767.1</v>
      </c>
      <c r="BF133" s="23">
        <v>0</v>
      </c>
      <c r="BG133" s="23">
        <v>5.6</v>
      </c>
      <c r="BH133" s="23">
        <v>0</v>
      </c>
      <c r="BI133" s="23">
        <v>5.6</v>
      </c>
      <c r="BJ133" s="23">
        <v>0</v>
      </c>
      <c r="BK133" s="23">
        <v>0</v>
      </c>
      <c r="BL133" s="23">
        <v>0</v>
      </c>
      <c r="BM133" s="23">
        <v>0</v>
      </c>
      <c r="BN133" s="23">
        <v>1772.7</v>
      </c>
      <c r="BO133" s="23">
        <v>3326.7</v>
      </c>
    </row>
    <row r="134" spans="1:67" ht="12.75" customHeight="1">
      <c r="A134" s="13"/>
      <c r="B134" s="17"/>
      <c r="C134" s="20" t="s">
        <v>42</v>
      </c>
      <c r="D134" s="23">
        <v>0</v>
      </c>
      <c r="E134" s="23">
        <v>0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0</v>
      </c>
      <c r="R134" s="23">
        <v>0</v>
      </c>
      <c r="S134" s="23">
        <v>0</v>
      </c>
      <c r="T134" s="23">
        <v>0</v>
      </c>
      <c r="U134" s="23">
        <v>0</v>
      </c>
      <c r="V134" s="23">
        <v>0</v>
      </c>
      <c r="W134" s="23">
        <v>0</v>
      </c>
      <c r="X134" s="23">
        <v>0</v>
      </c>
      <c r="Y134" s="23">
        <v>0</v>
      </c>
      <c r="Z134" s="23">
        <v>0</v>
      </c>
      <c r="AA134" s="23">
        <v>0</v>
      </c>
      <c r="AB134" s="23">
        <v>256</v>
      </c>
      <c r="AC134" s="23">
        <v>0</v>
      </c>
      <c r="AD134" s="23">
        <v>0</v>
      </c>
      <c r="AE134" s="23">
        <v>0</v>
      </c>
      <c r="AF134" s="23">
        <v>0</v>
      </c>
      <c r="AG134" s="23">
        <v>0</v>
      </c>
      <c r="AH134" s="23">
        <v>0</v>
      </c>
      <c r="AI134" s="23">
        <v>0</v>
      </c>
      <c r="AJ134" s="23">
        <v>0</v>
      </c>
      <c r="AK134" s="23">
        <v>0</v>
      </c>
      <c r="AL134" s="23">
        <v>0</v>
      </c>
      <c r="AM134" s="23">
        <v>0</v>
      </c>
      <c r="AN134" s="23">
        <v>0</v>
      </c>
      <c r="AO134" s="23">
        <v>0</v>
      </c>
      <c r="AP134" s="23">
        <v>0</v>
      </c>
      <c r="AQ134" s="23">
        <v>0</v>
      </c>
      <c r="AR134" s="23">
        <v>0</v>
      </c>
      <c r="AS134" s="23">
        <v>0</v>
      </c>
      <c r="AT134" s="23">
        <v>0</v>
      </c>
      <c r="AU134" s="23">
        <v>0</v>
      </c>
      <c r="AV134" s="23">
        <v>0</v>
      </c>
      <c r="AW134" s="23">
        <v>0</v>
      </c>
      <c r="AX134" s="23">
        <v>0</v>
      </c>
      <c r="AY134" s="23">
        <v>0</v>
      </c>
      <c r="AZ134" s="23">
        <v>0</v>
      </c>
      <c r="BA134" s="23">
        <v>0</v>
      </c>
      <c r="BB134" s="23">
        <v>0</v>
      </c>
      <c r="BC134" s="23">
        <v>0</v>
      </c>
      <c r="BD134" s="23">
        <v>256</v>
      </c>
      <c r="BE134" s="51">
        <v>286.9</v>
      </c>
      <c r="BF134" s="23">
        <v>0</v>
      </c>
      <c r="BG134" s="23">
        <v>2.1</v>
      </c>
      <c r="BH134" s="23">
        <v>0</v>
      </c>
      <c r="BI134" s="23">
        <v>2.1</v>
      </c>
      <c r="BJ134" s="23">
        <v>0</v>
      </c>
      <c r="BK134" s="23">
        <v>0</v>
      </c>
      <c r="BL134" s="23">
        <v>0</v>
      </c>
      <c r="BM134" s="23">
        <v>0</v>
      </c>
      <c r="BN134" s="23">
        <v>289</v>
      </c>
      <c r="BO134" s="23">
        <v>545</v>
      </c>
    </row>
    <row r="135" spans="1:67" ht="12.75" customHeight="1">
      <c r="A135" s="14"/>
      <c r="B135" s="18"/>
      <c r="C135" s="21" t="s">
        <v>43</v>
      </c>
      <c r="D135" s="24">
        <v>0</v>
      </c>
      <c r="E135" s="24">
        <v>0</v>
      </c>
      <c r="F135" s="24">
        <v>0</v>
      </c>
      <c r="G135" s="24">
        <v>1.6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  <c r="Q135" s="24">
        <v>0</v>
      </c>
      <c r="R135" s="24">
        <v>0</v>
      </c>
      <c r="S135" s="24">
        <v>0</v>
      </c>
      <c r="T135" s="24">
        <v>0</v>
      </c>
      <c r="U135" s="24">
        <v>0</v>
      </c>
      <c r="V135" s="24">
        <v>0</v>
      </c>
      <c r="W135" s="24">
        <v>0</v>
      </c>
      <c r="X135" s="24">
        <v>0</v>
      </c>
      <c r="Y135" s="24">
        <v>0</v>
      </c>
      <c r="Z135" s="24">
        <v>0</v>
      </c>
      <c r="AA135" s="24">
        <v>0</v>
      </c>
      <c r="AB135" s="24">
        <v>2061.2</v>
      </c>
      <c r="AC135" s="24">
        <v>0</v>
      </c>
      <c r="AD135" s="24">
        <v>0</v>
      </c>
      <c r="AE135" s="24">
        <v>0</v>
      </c>
      <c r="AF135" s="24">
        <v>0</v>
      </c>
      <c r="AG135" s="24">
        <v>0</v>
      </c>
      <c r="AH135" s="24">
        <v>0</v>
      </c>
      <c r="AI135" s="24">
        <v>0</v>
      </c>
      <c r="AJ135" s="24">
        <v>14.3</v>
      </c>
      <c r="AK135" s="24">
        <v>0</v>
      </c>
      <c r="AL135" s="24">
        <v>0</v>
      </c>
      <c r="AM135" s="24">
        <v>0</v>
      </c>
      <c r="AN135" s="24">
        <v>0</v>
      </c>
      <c r="AO135" s="24">
        <v>12.5</v>
      </c>
      <c r="AP135" s="24">
        <v>0</v>
      </c>
      <c r="AQ135" s="24">
        <v>0</v>
      </c>
      <c r="AR135" s="24">
        <v>0</v>
      </c>
      <c r="AS135" s="24">
        <v>0</v>
      </c>
      <c r="AT135" s="24">
        <v>0</v>
      </c>
      <c r="AU135" s="24">
        <v>0</v>
      </c>
      <c r="AV135" s="24">
        <v>0</v>
      </c>
      <c r="AW135" s="24">
        <v>18.1</v>
      </c>
      <c r="AX135" s="24">
        <v>0</v>
      </c>
      <c r="AY135" s="24">
        <v>0</v>
      </c>
      <c r="AZ135" s="24">
        <v>0</v>
      </c>
      <c r="BA135" s="24">
        <v>0</v>
      </c>
      <c r="BB135" s="24">
        <v>0</v>
      </c>
      <c r="BC135" s="24">
        <v>0</v>
      </c>
      <c r="BD135" s="24">
        <v>2107.7</v>
      </c>
      <c r="BE135" s="52">
        <v>2707</v>
      </c>
      <c r="BF135" s="24">
        <v>0</v>
      </c>
      <c r="BG135" s="24">
        <v>7.7</v>
      </c>
      <c r="BH135" s="24">
        <v>86.1</v>
      </c>
      <c r="BI135" s="24">
        <v>93.8</v>
      </c>
      <c r="BJ135" s="24">
        <v>7561.5</v>
      </c>
      <c r="BK135" s="24">
        <v>5472.9</v>
      </c>
      <c r="BL135" s="24">
        <v>1262.3</v>
      </c>
      <c r="BM135" s="24">
        <v>826.3</v>
      </c>
      <c r="BN135" s="24">
        <v>10362.3</v>
      </c>
      <c r="BO135" s="24">
        <v>12470</v>
      </c>
    </row>
    <row r="136" spans="1:67" ht="12.75" customHeight="1">
      <c r="A136" s="12"/>
      <c r="B136" s="16"/>
      <c r="C136" s="19" t="s">
        <v>39</v>
      </c>
      <c r="D136" s="22">
        <v>187.6</v>
      </c>
      <c r="E136" s="22">
        <v>62.5</v>
      </c>
      <c r="F136" s="22">
        <v>0</v>
      </c>
      <c r="G136" s="22">
        <v>463.3</v>
      </c>
      <c r="H136" s="22">
        <v>266.6</v>
      </c>
      <c r="I136" s="22">
        <v>447.7</v>
      </c>
      <c r="J136" s="22">
        <v>80.2</v>
      </c>
      <c r="K136" s="22">
        <v>214.4</v>
      </c>
      <c r="L136" s="22">
        <v>385.4</v>
      </c>
      <c r="M136" s="22">
        <v>126.2</v>
      </c>
      <c r="N136" s="22">
        <v>176.6</v>
      </c>
      <c r="O136" s="22">
        <v>77.8</v>
      </c>
      <c r="P136" s="22">
        <v>68</v>
      </c>
      <c r="Q136" s="22">
        <v>90.6</v>
      </c>
      <c r="R136" s="22">
        <v>219.1</v>
      </c>
      <c r="S136" s="22">
        <v>1201.4</v>
      </c>
      <c r="T136" s="22">
        <v>149.3</v>
      </c>
      <c r="U136" s="22">
        <v>0</v>
      </c>
      <c r="V136" s="22">
        <v>288.7</v>
      </c>
      <c r="W136" s="22">
        <v>103.7</v>
      </c>
      <c r="X136" s="22">
        <v>384.1</v>
      </c>
      <c r="Y136" s="22">
        <v>224.4</v>
      </c>
      <c r="Z136" s="22">
        <v>439.6</v>
      </c>
      <c r="AA136" s="22">
        <v>71.5</v>
      </c>
      <c r="AB136" s="22">
        <v>1303.2</v>
      </c>
      <c r="AC136" s="22">
        <v>119.7</v>
      </c>
      <c r="AD136" s="22">
        <v>355.5</v>
      </c>
      <c r="AE136" s="22">
        <v>457.7</v>
      </c>
      <c r="AF136" s="22">
        <v>187.3</v>
      </c>
      <c r="AG136" s="22">
        <v>215.7</v>
      </c>
      <c r="AH136" s="22">
        <v>1649.5</v>
      </c>
      <c r="AI136" s="22">
        <v>126.4</v>
      </c>
      <c r="AJ136" s="22">
        <v>85.5</v>
      </c>
      <c r="AK136" s="22">
        <v>0</v>
      </c>
      <c r="AL136" s="22">
        <v>74.5</v>
      </c>
      <c r="AM136" s="22">
        <v>395.6</v>
      </c>
      <c r="AN136" s="22">
        <v>1586.7</v>
      </c>
      <c r="AO136" s="22">
        <v>792.9</v>
      </c>
      <c r="AP136" s="22">
        <v>10.4</v>
      </c>
      <c r="AQ136" s="22">
        <v>449.7</v>
      </c>
      <c r="AR136" s="22">
        <v>54.8</v>
      </c>
      <c r="AS136" s="22">
        <v>208.4</v>
      </c>
      <c r="AT136" s="22">
        <v>263.4</v>
      </c>
      <c r="AU136" s="22">
        <v>0</v>
      </c>
      <c r="AV136" s="22">
        <v>48.3</v>
      </c>
      <c r="AW136" s="22">
        <v>144.8</v>
      </c>
      <c r="AX136" s="22">
        <v>200.7</v>
      </c>
      <c r="AY136" s="22">
        <v>658.4</v>
      </c>
      <c r="AZ136" s="22">
        <v>314.8</v>
      </c>
      <c r="BA136" s="22">
        <v>245.4</v>
      </c>
      <c r="BB136" s="22">
        <v>75.9</v>
      </c>
      <c r="BC136" s="22">
        <v>893.7</v>
      </c>
      <c r="BD136" s="22">
        <v>16647.6</v>
      </c>
      <c r="BE136" s="50">
        <v>11707.4</v>
      </c>
      <c r="BF136" s="22">
        <v>0</v>
      </c>
      <c r="BG136" s="22">
        <v>0</v>
      </c>
      <c r="BH136" s="22">
        <v>0</v>
      </c>
      <c r="BI136" s="22">
        <v>0</v>
      </c>
      <c r="BJ136" s="22">
        <v>0</v>
      </c>
      <c r="BK136" s="22">
        <v>0</v>
      </c>
      <c r="BL136" s="22">
        <v>0</v>
      </c>
      <c r="BM136" s="22">
        <v>0</v>
      </c>
      <c r="BN136" s="22">
        <v>11707.4</v>
      </c>
      <c r="BO136" s="22">
        <v>28355</v>
      </c>
    </row>
    <row r="137" spans="1:67" ht="12.75" customHeight="1">
      <c r="A137" s="13">
        <v>34</v>
      </c>
      <c r="B137" s="17" t="s">
        <v>54</v>
      </c>
      <c r="C137" s="20" t="s">
        <v>41</v>
      </c>
      <c r="D137" s="23">
        <v>87</v>
      </c>
      <c r="E137" s="23">
        <v>29</v>
      </c>
      <c r="F137" s="23">
        <v>0</v>
      </c>
      <c r="G137" s="23">
        <v>215.2</v>
      </c>
      <c r="H137" s="23">
        <v>123.8</v>
      </c>
      <c r="I137" s="23">
        <v>208</v>
      </c>
      <c r="J137" s="23">
        <v>37.2</v>
      </c>
      <c r="K137" s="23">
        <v>99.6</v>
      </c>
      <c r="L137" s="23">
        <v>178.9</v>
      </c>
      <c r="M137" s="23">
        <v>58.7</v>
      </c>
      <c r="N137" s="23">
        <v>82</v>
      </c>
      <c r="O137" s="23">
        <v>36.2</v>
      </c>
      <c r="P137" s="23">
        <v>31.6</v>
      </c>
      <c r="Q137" s="23">
        <v>42.1</v>
      </c>
      <c r="R137" s="23">
        <v>101.8</v>
      </c>
      <c r="S137" s="23">
        <v>557.9</v>
      </c>
      <c r="T137" s="23">
        <v>69.4</v>
      </c>
      <c r="U137" s="23">
        <v>0</v>
      </c>
      <c r="V137" s="23">
        <v>134</v>
      </c>
      <c r="W137" s="23">
        <v>48.2</v>
      </c>
      <c r="X137" s="23">
        <v>178.3</v>
      </c>
      <c r="Y137" s="23">
        <v>104.2</v>
      </c>
      <c r="Z137" s="23">
        <v>204.1</v>
      </c>
      <c r="AA137" s="23">
        <v>33.2</v>
      </c>
      <c r="AB137" s="23">
        <v>605.1</v>
      </c>
      <c r="AC137" s="23">
        <v>55.6</v>
      </c>
      <c r="AD137" s="23">
        <v>165</v>
      </c>
      <c r="AE137" s="23">
        <v>212.5</v>
      </c>
      <c r="AF137" s="23">
        <v>87</v>
      </c>
      <c r="AG137" s="23">
        <v>100.1</v>
      </c>
      <c r="AH137" s="23">
        <v>765.9</v>
      </c>
      <c r="AI137" s="23">
        <v>58.7</v>
      </c>
      <c r="AJ137" s="23">
        <v>39.7</v>
      </c>
      <c r="AK137" s="23">
        <v>0</v>
      </c>
      <c r="AL137" s="23">
        <v>34.6</v>
      </c>
      <c r="AM137" s="23">
        <v>183.7</v>
      </c>
      <c r="AN137" s="23">
        <v>736.7</v>
      </c>
      <c r="AO137" s="23">
        <v>368.2</v>
      </c>
      <c r="AP137" s="23">
        <v>4.8</v>
      </c>
      <c r="AQ137" s="23">
        <v>208.9</v>
      </c>
      <c r="AR137" s="23">
        <v>25.4</v>
      </c>
      <c r="AS137" s="23">
        <v>96.8</v>
      </c>
      <c r="AT137" s="23">
        <v>122.3</v>
      </c>
      <c r="AU137" s="23">
        <v>0</v>
      </c>
      <c r="AV137" s="23">
        <v>22.5</v>
      </c>
      <c r="AW137" s="23">
        <v>67.3</v>
      </c>
      <c r="AX137" s="23">
        <v>93.3</v>
      </c>
      <c r="AY137" s="23">
        <v>305.7</v>
      </c>
      <c r="AZ137" s="23">
        <v>146.1</v>
      </c>
      <c r="BA137" s="23">
        <v>114</v>
      </c>
      <c r="BB137" s="23">
        <v>35.2</v>
      </c>
      <c r="BC137" s="23">
        <v>415</v>
      </c>
      <c r="BD137" s="23">
        <v>7730.5</v>
      </c>
      <c r="BE137" s="51">
        <v>4404.3</v>
      </c>
      <c r="BF137" s="23">
        <v>0</v>
      </c>
      <c r="BG137" s="23">
        <v>0</v>
      </c>
      <c r="BH137" s="23">
        <v>0</v>
      </c>
      <c r="BI137" s="23">
        <v>0</v>
      </c>
      <c r="BJ137" s="23">
        <v>0</v>
      </c>
      <c r="BK137" s="23">
        <v>0</v>
      </c>
      <c r="BL137" s="23">
        <v>0</v>
      </c>
      <c r="BM137" s="23">
        <v>0</v>
      </c>
      <c r="BN137" s="23">
        <v>4404.3</v>
      </c>
      <c r="BO137" s="23">
        <v>12134.8</v>
      </c>
    </row>
    <row r="138" spans="1:67" ht="12.75" customHeight="1">
      <c r="A138" s="13"/>
      <c r="B138" s="17" t="s">
        <v>55</v>
      </c>
      <c r="C138" s="20" t="s">
        <v>42</v>
      </c>
      <c r="D138" s="23">
        <v>0</v>
      </c>
      <c r="E138" s="23">
        <v>0</v>
      </c>
      <c r="F138" s="23">
        <v>0</v>
      </c>
      <c r="G138" s="23">
        <v>0</v>
      </c>
      <c r="H138" s="23">
        <v>0</v>
      </c>
      <c r="I138" s="23">
        <v>0</v>
      </c>
      <c r="J138" s="23">
        <v>0</v>
      </c>
      <c r="K138" s="23">
        <v>0</v>
      </c>
      <c r="L138" s="23">
        <v>0</v>
      </c>
      <c r="M138" s="23">
        <v>0</v>
      </c>
      <c r="N138" s="23">
        <v>0</v>
      </c>
      <c r="O138" s="23">
        <v>0</v>
      </c>
      <c r="P138" s="23">
        <v>0</v>
      </c>
      <c r="Q138" s="23">
        <v>0</v>
      </c>
      <c r="R138" s="23">
        <v>0</v>
      </c>
      <c r="S138" s="23">
        <v>0</v>
      </c>
      <c r="T138" s="23">
        <v>0</v>
      </c>
      <c r="U138" s="23">
        <v>0</v>
      </c>
      <c r="V138" s="23">
        <v>0</v>
      </c>
      <c r="W138" s="23">
        <v>0</v>
      </c>
      <c r="X138" s="23">
        <v>0</v>
      </c>
      <c r="Y138" s="23">
        <v>0</v>
      </c>
      <c r="Z138" s="23">
        <v>0</v>
      </c>
      <c r="AA138" s="23">
        <v>0</v>
      </c>
      <c r="AB138" s="23">
        <v>0</v>
      </c>
      <c r="AC138" s="23">
        <v>0</v>
      </c>
      <c r="AD138" s="23">
        <v>0</v>
      </c>
      <c r="AE138" s="23">
        <v>0</v>
      </c>
      <c r="AF138" s="23">
        <v>0</v>
      </c>
      <c r="AG138" s="23">
        <v>0</v>
      </c>
      <c r="AH138" s="23">
        <v>0</v>
      </c>
      <c r="AI138" s="23">
        <v>0</v>
      </c>
      <c r="AJ138" s="23">
        <v>0</v>
      </c>
      <c r="AK138" s="23">
        <v>0</v>
      </c>
      <c r="AL138" s="23">
        <v>0</v>
      </c>
      <c r="AM138" s="23">
        <v>0</v>
      </c>
      <c r="AN138" s="23">
        <v>0</v>
      </c>
      <c r="AO138" s="23">
        <v>0</v>
      </c>
      <c r="AP138" s="23">
        <v>0</v>
      </c>
      <c r="AQ138" s="23">
        <v>0</v>
      </c>
      <c r="AR138" s="23">
        <v>0</v>
      </c>
      <c r="AS138" s="23">
        <v>0</v>
      </c>
      <c r="AT138" s="23">
        <v>0</v>
      </c>
      <c r="AU138" s="23">
        <v>0</v>
      </c>
      <c r="AV138" s="23">
        <v>0</v>
      </c>
      <c r="AW138" s="23">
        <v>0</v>
      </c>
      <c r="AX138" s="23">
        <v>0</v>
      </c>
      <c r="AY138" s="23">
        <v>0</v>
      </c>
      <c r="AZ138" s="23">
        <v>0</v>
      </c>
      <c r="BA138" s="23">
        <v>0</v>
      </c>
      <c r="BB138" s="23">
        <v>0</v>
      </c>
      <c r="BC138" s="23">
        <v>0</v>
      </c>
      <c r="BD138" s="23">
        <v>0</v>
      </c>
      <c r="BE138" s="51">
        <v>0</v>
      </c>
      <c r="BF138" s="23">
        <v>0</v>
      </c>
      <c r="BG138" s="23">
        <v>0</v>
      </c>
      <c r="BH138" s="23">
        <v>0</v>
      </c>
      <c r="BI138" s="23">
        <v>0</v>
      </c>
      <c r="BJ138" s="23">
        <v>0</v>
      </c>
      <c r="BK138" s="23">
        <v>0</v>
      </c>
      <c r="BL138" s="23">
        <v>0</v>
      </c>
      <c r="BM138" s="23">
        <v>0</v>
      </c>
      <c r="BN138" s="23">
        <v>0</v>
      </c>
      <c r="BO138" s="23">
        <v>0</v>
      </c>
    </row>
    <row r="139" spans="1:67" ht="12.75" customHeight="1">
      <c r="A139" s="14"/>
      <c r="B139" s="18"/>
      <c r="C139" s="21" t="s">
        <v>43</v>
      </c>
      <c r="D139" s="24">
        <v>274.6</v>
      </c>
      <c r="E139" s="24">
        <v>91.5</v>
      </c>
      <c r="F139" s="24">
        <v>0</v>
      </c>
      <c r="G139" s="24">
        <v>678.5</v>
      </c>
      <c r="H139" s="24">
        <v>390.4</v>
      </c>
      <c r="I139" s="24">
        <v>655.7</v>
      </c>
      <c r="J139" s="24">
        <v>117.4</v>
      </c>
      <c r="K139" s="24">
        <v>314</v>
      </c>
      <c r="L139" s="24">
        <v>564.3</v>
      </c>
      <c r="M139" s="24">
        <v>184.9</v>
      </c>
      <c r="N139" s="24">
        <v>258.6</v>
      </c>
      <c r="O139" s="24">
        <v>114</v>
      </c>
      <c r="P139" s="24">
        <v>99.6</v>
      </c>
      <c r="Q139" s="24">
        <v>132.7</v>
      </c>
      <c r="R139" s="24">
        <v>320.9</v>
      </c>
      <c r="S139" s="24">
        <v>1759.3</v>
      </c>
      <c r="T139" s="24">
        <v>218.7</v>
      </c>
      <c r="U139" s="24">
        <v>0</v>
      </c>
      <c r="V139" s="24">
        <v>422.7</v>
      </c>
      <c r="W139" s="24">
        <v>151.9</v>
      </c>
      <c r="X139" s="24">
        <v>562.4</v>
      </c>
      <c r="Y139" s="24">
        <v>328.6</v>
      </c>
      <c r="Z139" s="24">
        <v>643.7</v>
      </c>
      <c r="AA139" s="24">
        <v>104.7</v>
      </c>
      <c r="AB139" s="24">
        <v>1908.3</v>
      </c>
      <c r="AC139" s="24">
        <v>175.3</v>
      </c>
      <c r="AD139" s="24">
        <v>520.5</v>
      </c>
      <c r="AE139" s="24">
        <v>670.2</v>
      </c>
      <c r="AF139" s="24">
        <v>274.3</v>
      </c>
      <c r="AG139" s="24">
        <v>315.8</v>
      </c>
      <c r="AH139" s="24">
        <v>2415.4</v>
      </c>
      <c r="AI139" s="24">
        <v>185.1</v>
      </c>
      <c r="AJ139" s="24">
        <v>125.2</v>
      </c>
      <c r="AK139" s="24">
        <v>0</v>
      </c>
      <c r="AL139" s="24">
        <v>109.1</v>
      </c>
      <c r="AM139" s="24">
        <v>579.3</v>
      </c>
      <c r="AN139" s="24">
        <v>2323.4</v>
      </c>
      <c r="AO139" s="24">
        <v>1161.1</v>
      </c>
      <c r="AP139" s="24">
        <v>15.2</v>
      </c>
      <c r="AQ139" s="24">
        <v>658.6</v>
      </c>
      <c r="AR139" s="24">
        <v>80.2</v>
      </c>
      <c r="AS139" s="24">
        <v>305.2</v>
      </c>
      <c r="AT139" s="24">
        <v>385.7</v>
      </c>
      <c r="AU139" s="24">
        <v>0</v>
      </c>
      <c r="AV139" s="24">
        <v>70.8</v>
      </c>
      <c r="AW139" s="24">
        <v>212.1</v>
      </c>
      <c r="AX139" s="24">
        <v>294</v>
      </c>
      <c r="AY139" s="24">
        <v>964.1</v>
      </c>
      <c r="AZ139" s="24">
        <v>460.9</v>
      </c>
      <c r="BA139" s="24">
        <v>359.4</v>
      </c>
      <c r="BB139" s="24">
        <v>111.1</v>
      </c>
      <c r="BC139" s="24">
        <v>1308.7</v>
      </c>
      <c r="BD139" s="24">
        <v>24378.1</v>
      </c>
      <c r="BE139" s="52">
        <v>16111.7</v>
      </c>
      <c r="BF139" s="24">
        <v>0</v>
      </c>
      <c r="BG139" s="24">
        <v>0</v>
      </c>
      <c r="BH139" s="24">
        <v>0</v>
      </c>
      <c r="BI139" s="24">
        <v>0</v>
      </c>
      <c r="BJ139" s="24">
        <v>0</v>
      </c>
      <c r="BK139" s="24">
        <v>0</v>
      </c>
      <c r="BL139" s="24">
        <v>0</v>
      </c>
      <c r="BM139" s="24">
        <v>0</v>
      </c>
      <c r="BN139" s="24">
        <v>16111.7</v>
      </c>
      <c r="BO139" s="24">
        <v>40489.8</v>
      </c>
    </row>
    <row r="140" spans="1:67" ht="12.75" customHeight="1">
      <c r="A140" s="12"/>
      <c r="B140" s="16"/>
      <c r="C140" s="19" t="s">
        <v>39</v>
      </c>
      <c r="D140" s="22">
        <v>790</v>
      </c>
      <c r="E140" s="22">
        <v>0</v>
      </c>
      <c r="F140" s="22">
        <v>0</v>
      </c>
      <c r="G140" s="22">
        <v>15.7</v>
      </c>
      <c r="H140" s="22">
        <v>37.5</v>
      </c>
      <c r="I140" s="22">
        <v>65.9</v>
      </c>
      <c r="J140" s="22">
        <v>21.9</v>
      </c>
      <c r="K140" s="22">
        <v>25.4</v>
      </c>
      <c r="L140" s="22">
        <v>7.8</v>
      </c>
      <c r="M140" s="22">
        <v>5.8</v>
      </c>
      <c r="N140" s="22">
        <v>68.9</v>
      </c>
      <c r="O140" s="22">
        <v>9</v>
      </c>
      <c r="P140" s="22">
        <v>3.4</v>
      </c>
      <c r="Q140" s="22">
        <v>10.8</v>
      </c>
      <c r="R140" s="22">
        <v>2.9</v>
      </c>
      <c r="S140" s="22">
        <v>28</v>
      </c>
      <c r="T140" s="22">
        <v>6.6</v>
      </c>
      <c r="U140" s="22">
        <v>0</v>
      </c>
      <c r="V140" s="22">
        <v>59.3</v>
      </c>
      <c r="W140" s="22">
        <v>3.5</v>
      </c>
      <c r="X140" s="22">
        <v>10.6</v>
      </c>
      <c r="Y140" s="22">
        <v>21.4</v>
      </c>
      <c r="Z140" s="22">
        <v>18.9</v>
      </c>
      <c r="AA140" s="22">
        <v>3</v>
      </c>
      <c r="AB140" s="22">
        <v>62</v>
      </c>
      <c r="AC140" s="22">
        <v>5</v>
      </c>
      <c r="AD140" s="22">
        <v>18.9</v>
      </c>
      <c r="AE140" s="22">
        <v>29.9</v>
      </c>
      <c r="AF140" s="22">
        <v>22.3</v>
      </c>
      <c r="AG140" s="22">
        <v>16.5</v>
      </c>
      <c r="AH140" s="22">
        <v>106.9</v>
      </c>
      <c r="AI140" s="22">
        <v>7.9</v>
      </c>
      <c r="AJ140" s="22">
        <v>1.9</v>
      </c>
      <c r="AK140" s="22">
        <v>0.8</v>
      </c>
      <c r="AL140" s="22">
        <v>9.8</v>
      </c>
      <c r="AM140" s="22">
        <v>222.4</v>
      </c>
      <c r="AN140" s="22">
        <v>434.2</v>
      </c>
      <c r="AO140" s="22">
        <v>323.2</v>
      </c>
      <c r="AP140" s="22">
        <v>6.8</v>
      </c>
      <c r="AQ140" s="22">
        <v>20.4</v>
      </c>
      <c r="AR140" s="22">
        <v>8.4</v>
      </c>
      <c r="AS140" s="22">
        <v>12.6</v>
      </c>
      <c r="AT140" s="22">
        <v>15.6</v>
      </c>
      <c r="AU140" s="22">
        <v>0</v>
      </c>
      <c r="AV140" s="22">
        <v>4.5</v>
      </c>
      <c r="AW140" s="22">
        <v>24.8</v>
      </c>
      <c r="AX140" s="22">
        <v>69.7</v>
      </c>
      <c r="AY140" s="22">
        <v>580.6</v>
      </c>
      <c r="AZ140" s="22">
        <v>82.2</v>
      </c>
      <c r="BA140" s="22">
        <v>67.5</v>
      </c>
      <c r="BB140" s="22">
        <v>56.3</v>
      </c>
      <c r="BC140" s="22">
        <v>118.2</v>
      </c>
      <c r="BD140" s="22">
        <v>3545.6</v>
      </c>
      <c r="BE140" s="50">
        <v>4332.8</v>
      </c>
      <c r="BF140" s="22">
        <v>0</v>
      </c>
      <c r="BG140" s="22">
        <v>0</v>
      </c>
      <c r="BH140" s="22">
        <v>0</v>
      </c>
      <c r="BI140" s="22">
        <v>0</v>
      </c>
      <c r="BJ140" s="22">
        <v>0</v>
      </c>
      <c r="BK140" s="22">
        <v>0</v>
      </c>
      <c r="BL140" s="22">
        <v>0</v>
      </c>
      <c r="BM140" s="22">
        <v>0</v>
      </c>
      <c r="BN140" s="22">
        <v>4332.8</v>
      </c>
      <c r="BO140" s="22">
        <v>7878.4</v>
      </c>
    </row>
    <row r="141" spans="1:67" ht="12.75" customHeight="1">
      <c r="A141" s="13">
        <v>35</v>
      </c>
      <c r="B141" s="17" t="s">
        <v>26</v>
      </c>
      <c r="C141" s="20" t="s">
        <v>41</v>
      </c>
      <c r="D141" s="23">
        <v>0</v>
      </c>
      <c r="E141" s="23">
        <v>0</v>
      </c>
      <c r="F141" s="23">
        <v>0</v>
      </c>
      <c r="G141" s="23">
        <v>0</v>
      </c>
      <c r="H141" s="23">
        <v>1.0999999999999943</v>
      </c>
      <c r="I141" s="23">
        <v>0.5</v>
      </c>
      <c r="J141" s="23">
        <v>0.9000000000000021</v>
      </c>
      <c r="K141" s="23">
        <v>1.3</v>
      </c>
      <c r="L141" s="23">
        <v>2.1999999999999886</v>
      </c>
      <c r="M141" s="23">
        <v>0</v>
      </c>
      <c r="N141" s="23">
        <v>2.4000000000000057</v>
      </c>
      <c r="O141" s="23">
        <v>0.8000000000000043</v>
      </c>
      <c r="P141" s="23">
        <v>0</v>
      </c>
      <c r="Q141" s="23">
        <v>0.09999999999999787</v>
      </c>
      <c r="R141" s="23">
        <v>2.1</v>
      </c>
      <c r="S141" s="23">
        <v>0</v>
      </c>
      <c r="T141" s="23">
        <v>0</v>
      </c>
      <c r="U141" s="23">
        <v>0</v>
      </c>
      <c r="V141" s="23">
        <v>30.5</v>
      </c>
      <c r="W141" s="23">
        <v>0</v>
      </c>
      <c r="X141" s="23">
        <v>0</v>
      </c>
      <c r="Y141" s="23">
        <v>0</v>
      </c>
      <c r="Z141" s="23">
        <v>0</v>
      </c>
      <c r="AA141" s="23">
        <v>0</v>
      </c>
      <c r="AB141" s="23">
        <v>18</v>
      </c>
      <c r="AC141" s="23">
        <v>1.2</v>
      </c>
      <c r="AD141" s="23">
        <v>7.599999999999994</v>
      </c>
      <c r="AE141" s="23">
        <v>0</v>
      </c>
      <c r="AF141" s="23">
        <v>0</v>
      </c>
      <c r="AG141" s="23">
        <v>0</v>
      </c>
      <c r="AH141" s="23">
        <v>0</v>
      </c>
      <c r="AI141" s="23">
        <v>0</v>
      </c>
      <c r="AJ141" s="23">
        <v>0</v>
      </c>
      <c r="AK141" s="23">
        <v>0</v>
      </c>
      <c r="AL141" s="23">
        <v>0</v>
      </c>
      <c r="AM141" s="23">
        <v>0</v>
      </c>
      <c r="AN141" s="23">
        <v>50</v>
      </c>
      <c r="AO141" s="23">
        <v>0</v>
      </c>
      <c r="AP141" s="23">
        <v>0</v>
      </c>
      <c r="AQ141" s="23">
        <v>0</v>
      </c>
      <c r="AR141" s="23">
        <v>0</v>
      </c>
      <c r="AS141" s="23">
        <v>0</v>
      </c>
      <c r="AT141" s="23">
        <v>0</v>
      </c>
      <c r="AU141" s="23">
        <v>0</v>
      </c>
      <c r="AV141" s="23">
        <v>0</v>
      </c>
      <c r="AW141" s="23">
        <v>4</v>
      </c>
      <c r="AX141" s="23">
        <v>0.9000000000000057</v>
      </c>
      <c r="AY141" s="23">
        <v>0</v>
      </c>
      <c r="AZ141" s="23">
        <v>2.5</v>
      </c>
      <c r="BA141" s="23">
        <v>0.7999999999999972</v>
      </c>
      <c r="BB141" s="23">
        <v>1.7</v>
      </c>
      <c r="BC141" s="23">
        <v>2.3999999999999915</v>
      </c>
      <c r="BD141" s="23">
        <v>131</v>
      </c>
      <c r="BE141" s="51">
        <v>1354.8</v>
      </c>
      <c r="BF141" s="23">
        <v>0</v>
      </c>
      <c r="BG141" s="23">
        <v>0</v>
      </c>
      <c r="BH141" s="23">
        <v>0</v>
      </c>
      <c r="BI141" s="23">
        <v>0</v>
      </c>
      <c r="BJ141" s="23">
        <v>0</v>
      </c>
      <c r="BK141" s="23">
        <v>0</v>
      </c>
      <c r="BL141" s="23">
        <v>0</v>
      </c>
      <c r="BM141" s="23">
        <v>0</v>
      </c>
      <c r="BN141" s="23">
        <v>1354.8</v>
      </c>
      <c r="BO141" s="23">
        <v>1485.8</v>
      </c>
    </row>
    <row r="142" spans="1:67" ht="12.75" customHeight="1">
      <c r="A142" s="13"/>
      <c r="B142" s="17"/>
      <c r="C142" s="20" t="s">
        <v>42</v>
      </c>
      <c r="D142" s="23">
        <v>0.4</v>
      </c>
      <c r="E142" s="23">
        <v>0</v>
      </c>
      <c r="F142" s="23">
        <v>0</v>
      </c>
      <c r="G142" s="23">
        <v>269.8</v>
      </c>
      <c r="H142" s="23">
        <v>38.5</v>
      </c>
      <c r="I142" s="23">
        <v>0</v>
      </c>
      <c r="J142" s="23">
        <v>0</v>
      </c>
      <c r="K142" s="23">
        <v>0.4</v>
      </c>
      <c r="L142" s="23">
        <v>190.6</v>
      </c>
      <c r="M142" s="23">
        <v>0.4</v>
      </c>
      <c r="N142" s="23">
        <v>121.5</v>
      </c>
      <c r="O142" s="23">
        <v>52.8</v>
      </c>
      <c r="P142" s="23">
        <v>0</v>
      </c>
      <c r="Q142" s="23">
        <v>10</v>
      </c>
      <c r="R142" s="23">
        <v>0</v>
      </c>
      <c r="S142" s="23">
        <v>673.8</v>
      </c>
      <c r="T142" s="23">
        <v>11.5</v>
      </c>
      <c r="U142" s="23">
        <v>0</v>
      </c>
      <c r="V142" s="23">
        <v>75.4</v>
      </c>
      <c r="W142" s="23">
        <v>6.5</v>
      </c>
      <c r="X142" s="23">
        <v>490.9</v>
      </c>
      <c r="Y142" s="23">
        <v>1096.5</v>
      </c>
      <c r="Z142" s="23">
        <v>231</v>
      </c>
      <c r="AA142" s="23">
        <v>25.6</v>
      </c>
      <c r="AB142" s="23">
        <v>518</v>
      </c>
      <c r="AC142" s="23">
        <v>6.7</v>
      </c>
      <c r="AD142" s="23">
        <v>92.4</v>
      </c>
      <c r="AE142" s="23">
        <v>27</v>
      </c>
      <c r="AF142" s="23">
        <v>55.1</v>
      </c>
      <c r="AG142" s="23">
        <v>0</v>
      </c>
      <c r="AH142" s="23">
        <v>688.9</v>
      </c>
      <c r="AI142" s="23">
        <v>26.3</v>
      </c>
      <c r="AJ142" s="23">
        <v>0</v>
      </c>
      <c r="AK142" s="23">
        <v>0</v>
      </c>
      <c r="AL142" s="23">
        <v>0</v>
      </c>
      <c r="AM142" s="23">
        <v>2.5</v>
      </c>
      <c r="AN142" s="23">
        <v>16.1</v>
      </c>
      <c r="AO142" s="23">
        <v>27.2</v>
      </c>
      <c r="AP142" s="23">
        <v>0</v>
      </c>
      <c r="AQ142" s="23">
        <v>0</v>
      </c>
      <c r="AR142" s="23">
        <v>0</v>
      </c>
      <c r="AS142" s="23">
        <v>0</v>
      </c>
      <c r="AT142" s="23">
        <v>0</v>
      </c>
      <c r="AU142" s="23">
        <v>0</v>
      </c>
      <c r="AV142" s="23">
        <v>0</v>
      </c>
      <c r="AW142" s="23">
        <v>5.3</v>
      </c>
      <c r="AX142" s="23">
        <v>5.6</v>
      </c>
      <c r="AY142" s="23">
        <v>27.3</v>
      </c>
      <c r="AZ142" s="23">
        <v>22.2</v>
      </c>
      <c r="BA142" s="23">
        <v>5.2</v>
      </c>
      <c r="BB142" s="23">
        <v>1.9</v>
      </c>
      <c r="BC142" s="23">
        <v>3.9</v>
      </c>
      <c r="BD142" s="23">
        <v>4827.2</v>
      </c>
      <c r="BE142" s="51">
        <v>652.4</v>
      </c>
      <c r="BF142" s="23">
        <v>0</v>
      </c>
      <c r="BG142" s="23">
        <v>0</v>
      </c>
      <c r="BH142" s="23">
        <v>0</v>
      </c>
      <c r="BI142" s="23">
        <v>0</v>
      </c>
      <c r="BJ142" s="23">
        <v>0</v>
      </c>
      <c r="BK142" s="23">
        <v>0</v>
      </c>
      <c r="BL142" s="23">
        <v>0</v>
      </c>
      <c r="BM142" s="23">
        <v>0</v>
      </c>
      <c r="BN142" s="23">
        <v>652.4</v>
      </c>
      <c r="BO142" s="23">
        <v>5479.6</v>
      </c>
    </row>
    <row r="143" spans="1:67" ht="12.75" customHeight="1">
      <c r="A143" s="14"/>
      <c r="B143" s="18"/>
      <c r="C143" s="21" t="s">
        <v>43</v>
      </c>
      <c r="D143" s="24">
        <v>790.4</v>
      </c>
      <c r="E143" s="24">
        <v>0</v>
      </c>
      <c r="F143" s="24">
        <v>0</v>
      </c>
      <c r="G143" s="24">
        <v>285.5</v>
      </c>
      <c r="H143" s="24">
        <v>77.1</v>
      </c>
      <c r="I143" s="24">
        <v>66.4</v>
      </c>
      <c r="J143" s="24">
        <v>22.8</v>
      </c>
      <c r="K143" s="24">
        <v>27.1</v>
      </c>
      <c r="L143" s="24">
        <v>200.6</v>
      </c>
      <c r="M143" s="24">
        <v>6.2</v>
      </c>
      <c r="N143" s="24">
        <v>192.8</v>
      </c>
      <c r="O143" s="24">
        <v>62.6</v>
      </c>
      <c r="P143" s="24">
        <v>3.4</v>
      </c>
      <c r="Q143" s="24">
        <v>20.9</v>
      </c>
      <c r="R143" s="24">
        <v>5</v>
      </c>
      <c r="S143" s="24">
        <v>701.8</v>
      </c>
      <c r="T143" s="24">
        <v>18.1</v>
      </c>
      <c r="U143" s="24">
        <v>0</v>
      </c>
      <c r="V143" s="24">
        <v>165.2</v>
      </c>
      <c r="W143" s="24">
        <v>10</v>
      </c>
      <c r="X143" s="24">
        <v>501.5</v>
      </c>
      <c r="Y143" s="24">
        <v>1117.9</v>
      </c>
      <c r="Z143" s="24">
        <v>249.9</v>
      </c>
      <c r="AA143" s="24">
        <v>28.6</v>
      </c>
      <c r="AB143" s="24">
        <v>598</v>
      </c>
      <c r="AC143" s="24">
        <v>12.9</v>
      </c>
      <c r="AD143" s="24">
        <v>118.9</v>
      </c>
      <c r="AE143" s="24">
        <v>56.9</v>
      </c>
      <c r="AF143" s="24">
        <v>77.4</v>
      </c>
      <c r="AG143" s="24">
        <v>16.5</v>
      </c>
      <c r="AH143" s="24">
        <v>795.8</v>
      </c>
      <c r="AI143" s="24">
        <v>34.2</v>
      </c>
      <c r="AJ143" s="24">
        <v>1.9</v>
      </c>
      <c r="AK143" s="24">
        <v>0.8</v>
      </c>
      <c r="AL143" s="24">
        <v>9.8</v>
      </c>
      <c r="AM143" s="24">
        <v>224.9</v>
      </c>
      <c r="AN143" s="24">
        <v>500.3</v>
      </c>
      <c r="AO143" s="24">
        <v>350.4</v>
      </c>
      <c r="AP143" s="24">
        <v>6.8</v>
      </c>
      <c r="AQ143" s="24">
        <v>20.4</v>
      </c>
      <c r="AR143" s="24">
        <v>8.4</v>
      </c>
      <c r="AS143" s="24">
        <v>12.6</v>
      </c>
      <c r="AT143" s="24">
        <v>15.6</v>
      </c>
      <c r="AU143" s="24">
        <v>0</v>
      </c>
      <c r="AV143" s="24">
        <v>4.5</v>
      </c>
      <c r="AW143" s="24">
        <v>34.1</v>
      </c>
      <c r="AX143" s="24">
        <v>76.2</v>
      </c>
      <c r="AY143" s="24">
        <v>607.9</v>
      </c>
      <c r="AZ143" s="24">
        <v>106.9</v>
      </c>
      <c r="BA143" s="24">
        <v>73.5</v>
      </c>
      <c r="BB143" s="24">
        <v>59.9</v>
      </c>
      <c r="BC143" s="24">
        <v>124.5</v>
      </c>
      <c r="BD143" s="24">
        <v>8503.8</v>
      </c>
      <c r="BE143" s="52">
        <v>6340</v>
      </c>
      <c r="BF143" s="24">
        <v>0</v>
      </c>
      <c r="BG143" s="24">
        <v>0</v>
      </c>
      <c r="BH143" s="24">
        <v>0</v>
      </c>
      <c r="BI143" s="24">
        <v>0</v>
      </c>
      <c r="BJ143" s="24">
        <v>0</v>
      </c>
      <c r="BK143" s="24">
        <v>0</v>
      </c>
      <c r="BL143" s="24">
        <v>0</v>
      </c>
      <c r="BM143" s="24">
        <v>0</v>
      </c>
      <c r="BN143" s="24">
        <v>6340</v>
      </c>
      <c r="BO143" s="24">
        <v>14843.8</v>
      </c>
    </row>
    <row r="144" spans="1:67" ht="12.75" customHeight="1">
      <c r="A144" s="12"/>
      <c r="B144" s="16"/>
      <c r="C144" s="19" t="s">
        <v>39</v>
      </c>
      <c r="D144" s="22">
        <v>1314.4</v>
      </c>
      <c r="E144" s="22">
        <v>445.9</v>
      </c>
      <c r="F144" s="22">
        <v>0</v>
      </c>
      <c r="G144" s="22">
        <v>145.3</v>
      </c>
      <c r="H144" s="22">
        <v>76.3</v>
      </c>
      <c r="I144" s="22">
        <v>209.5</v>
      </c>
      <c r="J144" s="22">
        <v>30.7</v>
      </c>
      <c r="K144" s="22">
        <v>181.3</v>
      </c>
      <c r="L144" s="22">
        <v>138.9</v>
      </c>
      <c r="M144" s="22">
        <v>70.7</v>
      </c>
      <c r="N144" s="22">
        <v>60.3</v>
      </c>
      <c r="O144" s="22">
        <v>15.5</v>
      </c>
      <c r="P144" s="22">
        <v>5.5</v>
      </c>
      <c r="Q144" s="22">
        <v>3.1</v>
      </c>
      <c r="R144" s="22">
        <v>52.1</v>
      </c>
      <c r="S144" s="22">
        <v>86.4</v>
      </c>
      <c r="T144" s="22">
        <v>45.7</v>
      </c>
      <c r="U144" s="22">
        <v>0</v>
      </c>
      <c r="V144" s="22">
        <v>30</v>
      </c>
      <c r="W144" s="22">
        <v>18.3</v>
      </c>
      <c r="X144" s="22">
        <v>200.5</v>
      </c>
      <c r="Y144" s="22">
        <v>88.2</v>
      </c>
      <c r="Z144" s="22">
        <v>209.4</v>
      </c>
      <c r="AA144" s="22">
        <v>76.3</v>
      </c>
      <c r="AB144" s="22">
        <v>312</v>
      </c>
      <c r="AC144" s="22">
        <v>28.3</v>
      </c>
      <c r="AD144" s="22">
        <v>80</v>
      </c>
      <c r="AE144" s="22">
        <v>63.5</v>
      </c>
      <c r="AF144" s="22">
        <v>63.8</v>
      </c>
      <c r="AG144" s="22">
        <v>37.8</v>
      </c>
      <c r="AH144" s="22">
        <v>1150</v>
      </c>
      <c r="AI144" s="22">
        <v>130</v>
      </c>
      <c r="AJ144" s="22">
        <v>203.7</v>
      </c>
      <c r="AK144" s="22">
        <v>215</v>
      </c>
      <c r="AL144" s="22">
        <v>1178.3</v>
      </c>
      <c r="AM144" s="22">
        <v>25.1</v>
      </c>
      <c r="AN144" s="22">
        <v>4235.6</v>
      </c>
      <c r="AO144" s="22">
        <v>1028.9</v>
      </c>
      <c r="AP144" s="22">
        <v>87.8</v>
      </c>
      <c r="AQ144" s="22">
        <v>329.6</v>
      </c>
      <c r="AR144" s="22">
        <v>251.9</v>
      </c>
      <c r="AS144" s="22">
        <v>1082.8</v>
      </c>
      <c r="AT144" s="22">
        <v>1578.4</v>
      </c>
      <c r="AU144" s="22">
        <v>0</v>
      </c>
      <c r="AV144" s="22">
        <v>96.9</v>
      </c>
      <c r="AW144" s="22">
        <v>13030</v>
      </c>
      <c r="AX144" s="22">
        <v>757.5</v>
      </c>
      <c r="AY144" s="22">
        <v>1165</v>
      </c>
      <c r="AZ144" s="22">
        <v>638.2</v>
      </c>
      <c r="BA144" s="22">
        <v>395.5</v>
      </c>
      <c r="BB144" s="22">
        <v>165.3</v>
      </c>
      <c r="BC144" s="22">
        <v>1222</v>
      </c>
      <c r="BD144" s="22">
        <v>33057.2</v>
      </c>
      <c r="BE144" s="50">
        <v>3587</v>
      </c>
      <c r="BF144" s="22">
        <v>0</v>
      </c>
      <c r="BG144" s="22">
        <v>162572.2</v>
      </c>
      <c r="BH144" s="22">
        <v>0</v>
      </c>
      <c r="BI144" s="22">
        <v>162572.2</v>
      </c>
      <c r="BJ144" s="22">
        <v>0</v>
      </c>
      <c r="BK144" s="22">
        <v>0</v>
      </c>
      <c r="BL144" s="22">
        <v>0</v>
      </c>
      <c r="BM144" s="22">
        <v>0</v>
      </c>
      <c r="BN144" s="22">
        <v>166159.2</v>
      </c>
      <c r="BO144" s="22">
        <v>199216.4</v>
      </c>
    </row>
    <row r="145" spans="1:67" ht="12.75" customHeight="1">
      <c r="A145" s="13">
        <v>36</v>
      </c>
      <c r="B145" s="17" t="s">
        <v>27</v>
      </c>
      <c r="C145" s="20" t="s">
        <v>41</v>
      </c>
      <c r="D145" s="23">
        <v>0</v>
      </c>
      <c r="E145" s="23">
        <v>0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23">
        <v>0</v>
      </c>
      <c r="R145" s="23">
        <v>0</v>
      </c>
      <c r="S145" s="23">
        <v>0</v>
      </c>
      <c r="T145" s="23">
        <v>0</v>
      </c>
      <c r="U145" s="23">
        <v>0</v>
      </c>
      <c r="V145" s="23">
        <v>0</v>
      </c>
      <c r="W145" s="23">
        <v>0</v>
      </c>
      <c r="X145" s="23">
        <v>0</v>
      </c>
      <c r="Y145" s="23">
        <v>0</v>
      </c>
      <c r="Z145" s="23">
        <v>0</v>
      </c>
      <c r="AA145" s="23">
        <v>0</v>
      </c>
      <c r="AB145" s="23">
        <v>0</v>
      </c>
      <c r="AC145" s="23">
        <v>0</v>
      </c>
      <c r="AD145" s="23">
        <v>0</v>
      </c>
      <c r="AE145" s="23">
        <v>0</v>
      </c>
      <c r="AF145" s="23">
        <v>0</v>
      </c>
      <c r="AG145" s="23">
        <v>0</v>
      </c>
      <c r="AH145" s="23">
        <v>0</v>
      </c>
      <c r="AI145" s="23">
        <v>0</v>
      </c>
      <c r="AJ145" s="23">
        <v>0</v>
      </c>
      <c r="AK145" s="23">
        <v>0</v>
      </c>
      <c r="AL145" s="23">
        <v>0</v>
      </c>
      <c r="AM145" s="23">
        <v>0</v>
      </c>
      <c r="AN145" s="23">
        <v>0</v>
      </c>
      <c r="AO145" s="23">
        <v>0</v>
      </c>
      <c r="AP145" s="23">
        <v>0</v>
      </c>
      <c r="AQ145" s="23">
        <v>0</v>
      </c>
      <c r="AR145" s="23">
        <v>0</v>
      </c>
      <c r="AS145" s="23">
        <v>0</v>
      </c>
      <c r="AT145" s="23">
        <v>0</v>
      </c>
      <c r="AU145" s="23">
        <v>0</v>
      </c>
      <c r="AV145" s="23">
        <v>0</v>
      </c>
      <c r="AW145" s="23">
        <v>0</v>
      </c>
      <c r="AX145" s="23">
        <v>0</v>
      </c>
      <c r="AY145" s="23">
        <v>0</v>
      </c>
      <c r="AZ145" s="23">
        <v>0</v>
      </c>
      <c r="BA145" s="23">
        <v>0</v>
      </c>
      <c r="BB145" s="23">
        <v>0</v>
      </c>
      <c r="BC145" s="23">
        <v>0</v>
      </c>
      <c r="BD145" s="23">
        <v>0</v>
      </c>
      <c r="BE145" s="51">
        <v>0</v>
      </c>
      <c r="BF145" s="23">
        <v>0</v>
      </c>
      <c r="BG145" s="23">
        <v>0</v>
      </c>
      <c r="BH145" s="23">
        <v>0</v>
      </c>
      <c r="BI145" s="23">
        <v>0</v>
      </c>
      <c r="BJ145" s="23">
        <v>0</v>
      </c>
      <c r="BK145" s="23">
        <v>0</v>
      </c>
      <c r="BL145" s="23">
        <v>0</v>
      </c>
      <c r="BM145" s="23">
        <v>0</v>
      </c>
      <c r="BN145" s="23">
        <v>0</v>
      </c>
      <c r="BO145" s="23">
        <v>0</v>
      </c>
    </row>
    <row r="146" spans="1:67" ht="12.75" customHeight="1">
      <c r="A146" s="13"/>
      <c r="B146" s="17"/>
      <c r="C146" s="20" t="s">
        <v>42</v>
      </c>
      <c r="D146" s="23">
        <v>0</v>
      </c>
      <c r="E146" s="23">
        <v>0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0</v>
      </c>
      <c r="R146" s="23">
        <v>0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  <c r="X146" s="23">
        <v>0</v>
      </c>
      <c r="Y146" s="23">
        <v>0</v>
      </c>
      <c r="Z146" s="23">
        <v>0</v>
      </c>
      <c r="AA146" s="23">
        <v>0</v>
      </c>
      <c r="AB146" s="23">
        <v>0</v>
      </c>
      <c r="AC146" s="23">
        <v>0</v>
      </c>
      <c r="AD146" s="23">
        <v>0</v>
      </c>
      <c r="AE146" s="23">
        <v>0</v>
      </c>
      <c r="AF146" s="23">
        <v>0</v>
      </c>
      <c r="AG146" s="23">
        <v>0</v>
      </c>
      <c r="AH146" s="23">
        <v>0</v>
      </c>
      <c r="AI146" s="23">
        <v>0</v>
      </c>
      <c r="AJ146" s="23">
        <v>0</v>
      </c>
      <c r="AK146" s="23">
        <v>0</v>
      </c>
      <c r="AL146" s="23">
        <v>0</v>
      </c>
      <c r="AM146" s="23">
        <v>0</v>
      </c>
      <c r="AN146" s="23">
        <v>0</v>
      </c>
      <c r="AO146" s="23">
        <v>0</v>
      </c>
      <c r="AP146" s="23">
        <v>0</v>
      </c>
      <c r="AQ146" s="23">
        <v>0</v>
      </c>
      <c r="AR146" s="23">
        <v>0</v>
      </c>
      <c r="AS146" s="23">
        <v>0</v>
      </c>
      <c r="AT146" s="23">
        <v>0</v>
      </c>
      <c r="AU146" s="23">
        <v>0</v>
      </c>
      <c r="AV146" s="23">
        <v>0</v>
      </c>
      <c r="AW146" s="23">
        <v>0</v>
      </c>
      <c r="AX146" s="23">
        <v>0</v>
      </c>
      <c r="AY146" s="23">
        <v>0</v>
      </c>
      <c r="AZ146" s="23">
        <v>0</v>
      </c>
      <c r="BA146" s="23">
        <v>0</v>
      </c>
      <c r="BB146" s="23">
        <v>0</v>
      </c>
      <c r="BC146" s="23">
        <v>0</v>
      </c>
      <c r="BD146" s="23">
        <v>0</v>
      </c>
      <c r="BE146" s="51">
        <v>0</v>
      </c>
      <c r="BF146" s="23">
        <v>0</v>
      </c>
      <c r="BG146" s="23">
        <v>0</v>
      </c>
      <c r="BH146" s="23">
        <v>0</v>
      </c>
      <c r="BI146" s="23">
        <v>0</v>
      </c>
      <c r="BJ146" s="23">
        <v>0</v>
      </c>
      <c r="BK146" s="23">
        <v>0</v>
      </c>
      <c r="BL146" s="23">
        <v>0</v>
      </c>
      <c r="BM146" s="23">
        <v>0</v>
      </c>
      <c r="BN146" s="23">
        <v>0</v>
      </c>
      <c r="BO146" s="23">
        <v>0</v>
      </c>
    </row>
    <row r="147" spans="1:67" ht="12.75" customHeight="1">
      <c r="A147" s="14"/>
      <c r="B147" s="18"/>
      <c r="C147" s="21" t="s">
        <v>43</v>
      </c>
      <c r="D147" s="24">
        <v>1314.4</v>
      </c>
      <c r="E147" s="24">
        <v>445.9</v>
      </c>
      <c r="F147" s="24">
        <v>0</v>
      </c>
      <c r="G147" s="24">
        <v>145.3</v>
      </c>
      <c r="H147" s="24">
        <v>76.3</v>
      </c>
      <c r="I147" s="24">
        <v>209.5</v>
      </c>
      <c r="J147" s="24">
        <v>30.7</v>
      </c>
      <c r="K147" s="24">
        <v>181.3</v>
      </c>
      <c r="L147" s="24">
        <v>138.9</v>
      </c>
      <c r="M147" s="24">
        <v>70.7</v>
      </c>
      <c r="N147" s="24">
        <v>60.3</v>
      </c>
      <c r="O147" s="24">
        <v>15.5</v>
      </c>
      <c r="P147" s="24">
        <v>5.5</v>
      </c>
      <c r="Q147" s="24">
        <v>3.1</v>
      </c>
      <c r="R147" s="24">
        <v>52.1</v>
      </c>
      <c r="S147" s="24">
        <v>86.4</v>
      </c>
      <c r="T147" s="24">
        <v>45.7</v>
      </c>
      <c r="U147" s="24">
        <v>0</v>
      </c>
      <c r="V147" s="24">
        <v>30</v>
      </c>
      <c r="W147" s="24">
        <v>18.3</v>
      </c>
      <c r="X147" s="24">
        <v>200.5</v>
      </c>
      <c r="Y147" s="24">
        <v>88.2</v>
      </c>
      <c r="Z147" s="24">
        <v>209.4</v>
      </c>
      <c r="AA147" s="24">
        <v>76.3</v>
      </c>
      <c r="AB147" s="24">
        <v>312</v>
      </c>
      <c r="AC147" s="24">
        <v>28.3</v>
      </c>
      <c r="AD147" s="24">
        <v>80</v>
      </c>
      <c r="AE147" s="24">
        <v>63.5</v>
      </c>
      <c r="AF147" s="24">
        <v>63.8</v>
      </c>
      <c r="AG147" s="24">
        <v>37.8</v>
      </c>
      <c r="AH147" s="24">
        <v>1150</v>
      </c>
      <c r="AI147" s="24">
        <v>130</v>
      </c>
      <c r="AJ147" s="24">
        <v>203.7</v>
      </c>
      <c r="AK147" s="24">
        <v>215</v>
      </c>
      <c r="AL147" s="24">
        <v>1178.3</v>
      </c>
      <c r="AM147" s="24">
        <v>25.1</v>
      </c>
      <c r="AN147" s="24">
        <v>4235.6</v>
      </c>
      <c r="AO147" s="24">
        <v>1028.9</v>
      </c>
      <c r="AP147" s="24">
        <v>87.8</v>
      </c>
      <c r="AQ147" s="24">
        <v>329.6</v>
      </c>
      <c r="AR147" s="24">
        <v>251.9</v>
      </c>
      <c r="AS147" s="24">
        <v>1082.8</v>
      </c>
      <c r="AT147" s="24">
        <v>1578.4</v>
      </c>
      <c r="AU147" s="24">
        <v>0</v>
      </c>
      <c r="AV147" s="24">
        <v>96.9</v>
      </c>
      <c r="AW147" s="24">
        <v>13030</v>
      </c>
      <c r="AX147" s="24">
        <v>757.5</v>
      </c>
      <c r="AY147" s="24">
        <v>1165</v>
      </c>
      <c r="AZ147" s="24">
        <v>638.2</v>
      </c>
      <c r="BA147" s="24">
        <v>395.5</v>
      </c>
      <c r="BB147" s="24">
        <v>165.3</v>
      </c>
      <c r="BC147" s="24">
        <v>1222</v>
      </c>
      <c r="BD147" s="24">
        <v>33057.2</v>
      </c>
      <c r="BE147" s="52">
        <v>3587</v>
      </c>
      <c r="BF147" s="24">
        <v>0</v>
      </c>
      <c r="BG147" s="24">
        <v>162572.2</v>
      </c>
      <c r="BH147" s="24">
        <v>0</v>
      </c>
      <c r="BI147" s="24">
        <v>162572.2</v>
      </c>
      <c r="BJ147" s="24">
        <v>0</v>
      </c>
      <c r="BK147" s="24">
        <v>0</v>
      </c>
      <c r="BL147" s="24">
        <v>0</v>
      </c>
      <c r="BM147" s="24">
        <v>0</v>
      </c>
      <c r="BN147" s="24">
        <v>166159.2</v>
      </c>
      <c r="BO147" s="24">
        <v>199216.4</v>
      </c>
    </row>
    <row r="148" spans="1:67" ht="12.75" customHeight="1">
      <c r="A148" s="12"/>
      <c r="B148" s="16"/>
      <c r="C148" s="19" t="s">
        <v>39</v>
      </c>
      <c r="D148" s="22">
        <v>1106</v>
      </c>
      <c r="E148" s="22">
        <v>1646.3</v>
      </c>
      <c r="F148" s="22">
        <v>1.9</v>
      </c>
      <c r="G148" s="22">
        <v>151.3</v>
      </c>
      <c r="H148" s="22">
        <v>1765.4</v>
      </c>
      <c r="I148" s="22">
        <v>1835</v>
      </c>
      <c r="J148" s="22">
        <v>531</v>
      </c>
      <c r="K148" s="22">
        <v>436</v>
      </c>
      <c r="L148" s="22">
        <v>1537</v>
      </c>
      <c r="M148" s="22">
        <v>583</v>
      </c>
      <c r="N148" s="22">
        <v>1126</v>
      </c>
      <c r="O148" s="22">
        <v>338</v>
      </c>
      <c r="P148" s="22">
        <v>302</v>
      </c>
      <c r="Q148" s="22">
        <v>221</v>
      </c>
      <c r="R148" s="22">
        <v>398</v>
      </c>
      <c r="S148" s="22">
        <v>2889</v>
      </c>
      <c r="T148" s="22">
        <v>875</v>
      </c>
      <c r="U148" s="22">
        <v>0</v>
      </c>
      <c r="V148" s="22">
        <v>1298</v>
      </c>
      <c r="W148" s="22">
        <v>120</v>
      </c>
      <c r="X148" s="22">
        <v>1128.6</v>
      </c>
      <c r="Y148" s="22">
        <v>250</v>
      </c>
      <c r="Z148" s="22">
        <v>510</v>
      </c>
      <c r="AA148" s="22">
        <v>40.6</v>
      </c>
      <c r="AB148" s="22">
        <v>2698</v>
      </c>
      <c r="AC148" s="22">
        <v>704</v>
      </c>
      <c r="AD148" s="22">
        <v>846.4</v>
      </c>
      <c r="AE148" s="22">
        <v>2210</v>
      </c>
      <c r="AF148" s="22">
        <v>1457</v>
      </c>
      <c r="AG148" s="22">
        <v>1862</v>
      </c>
      <c r="AH148" s="22">
        <v>8026</v>
      </c>
      <c r="AI148" s="22">
        <v>1130.2</v>
      </c>
      <c r="AJ148" s="22">
        <v>359</v>
      </c>
      <c r="AK148" s="22">
        <v>48</v>
      </c>
      <c r="AL148" s="22">
        <v>69.4</v>
      </c>
      <c r="AM148" s="22">
        <v>4632.8</v>
      </c>
      <c r="AN148" s="22">
        <v>7198.6</v>
      </c>
      <c r="AO148" s="22">
        <v>3248.1</v>
      </c>
      <c r="AP148" s="22">
        <v>965.2</v>
      </c>
      <c r="AQ148" s="22">
        <v>4498.5</v>
      </c>
      <c r="AR148" s="22">
        <v>148.3</v>
      </c>
      <c r="AS148" s="22">
        <v>25.2</v>
      </c>
      <c r="AT148" s="22">
        <v>195.1</v>
      </c>
      <c r="AU148" s="22">
        <v>0</v>
      </c>
      <c r="AV148" s="22">
        <v>89.6</v>
      </c>
      <c r="AW148" s="22">
        <v>359.4</v>
      </c>
      <c r="AX148" s="22">
        <v>1095.1</v>
      </c>
      <c r="AY148" s="22">
        <v>765.2</v>
      </c>
      <c r="AZ148" s="22">
        <v>424.6</v>
      </c>
      <c r="BA148" s="22">
        <v>1597.2</v>
      </c>
      <c r="BB148" s="22">
        <v>257</v>
      </c>
      <c r="BC148" s="22">
        <v>405</v>
      </c>
      <c r="BD148" s="22">
        <v>64404</v>
      </c>
      <c r="BE148" s="50">
        <v>128303.9</v>
      </c>
      <c r="BF148" s="22">
        <v>0</v>
      </c>
      <c r="BG148" s="22">
        <v>3976</v>
      </c>
      <c r="BH148" s="22">
        <v>0</v>
      </c>
      <c r="BI148" s="22">
        <v>3976</v>
      </c>
      <c r="BJ148" s="22">
        <v>0</v>
      </c>
      <c r="BK148" s="22">
        <v>0</v>
      </c>
      <c r="BL148" s="22">
        <v>0</v>
      </c>
      <c r="BM148" s="22">
        <v>0</v>
      </c>
      <c r="BN148" s="22">
        <v>132279.9</v>
      </c>
      <c r="BO148" s="22">
        <v>196683.9</v>
      </c>
    </row>
    <row r="149" spans="1:67" ht="12.75" customHeight="1">
      <c r="A149" s="13">
        <v>37</v>
      </c>
      <c r="B149" s="17" t="s">
        <v>56</v>
      </c>
      <c r="C149" s="20" t="s">
        <v>41</v>
      </c>
      <c r="D149" s="23">
        <v>452.7</v>
      </c>
      <c r="E149" s="23">
        <v>598.6</v>
      </c>
      <c r="F149" s="23">
        <v>0.8</v>
      </c>
      <c r="G149" s="23">
        <v>59.1</v>
      </c>
      <c r="H149" s="23">
        <v>440</v>
      </c>
      <c r="I149" s="23">
        <v>515.6</v>
      </c>
      <c r="J149" s="23">
        <v>233.7</v>
      </c>
      <c r="K149" s="23">
        <v>125.7</v>
      </c>
      <c r="L149" s="23">
        <v>806.1</v>
      </c>
      <c r="M149" s="23">
        <v>243.6</v>
      </c>
      <c r="N149" s="23">
        <v>463</v>
      </c>
      <c r="O149" s="23">
        <v>177.9</v>
      </c>
      <c r="P149" s="23">
        <v>163.5</v>
      </c>
      <c r="Q149" s="23">
        <v>67.3</v>
      </c>
      <c r="R149" s="23">
        <v>191.3</v>
      </c>
      <c r="S149" s="23">
        <v>1104.6</v>
      </c>
      <c r="T149" s="23">
        <v>307.9</v>
      </c>
      <c r="U149" s="23">
        <v>0</v>
      </c>
      <c r="V149" s="23">
        <v>591.5</v>
      </c>
      <c r="W149" s="23">
        <v>52.6</v>
      </c>
      <c r="X149" s="23">
        <v>205.4</v>
      </c>
      <c r="Y149" s="23">
        <v>90.3</v>
      </c>
      <c r="Z149" s="23">
        <v>272.7</v>
      </c>
      <c r="AA149" s="23">
        <v>20.1</v>
      </c>
      <c r="AB149" s="23">
        <v>1925.3</v>
      </c>
      <c r="AC149" s="23">
        <v>136.4</v>
      </c>
      <c r="AD149" s="23">
        <v>358.4</v>
      </c>
      <c r="AE149" s="23">
        <v>1288.1</v>
      </c>
      <c r="AF149" s="23">
        <v>550.8</v>
      </c>
      <c r="AG149" s="23">
        <v>1040.2</v>
      </c>
      <c r="AH149" s="23">
        <v>4506.9</v>
      </c>
      <c r="AI149" s="23">
        <v>404.9</v>
      </c>
      <c r="AJ149" s="23">
        <v>111.1</v>
      </c>
      <c r="AK149" s="23">
        <v>18.6</v>
      </c>
      <c r="AL149" s="23">
        <v>29.3</v>
      </c>
      <c r="AM149" s="23">
        <v>1782.8</v>
      </c>
      <c r="AN149" s="23">
        <v>2477.1</v>
      </c>
      <c r="AO149" s="23">
        <v>1311.8</v>
      </c>
      <c r="AP149" s="23">
        <v>141.9</v>
      </c>
      <c r="AQ149" s="23">
        <v>1470.7</v>
      </c>
      <c r="AR149" s="23">
        <v>45</v>
      </c>
      <c r="AS149" s="23">
        <v>2.4</v>
      </c>
      <c r="AT149" s="23">
        <v>65.8</v>
      </c>
      <c r="AU149" s="23">
        <v>0</v>
      </c>
      <c r="AV149" s="23">
        <v>27.5</v>
      </c>
      <c r="AW149" s="23">
        <v>106.5</v>
      </c>
      <c r="AX149" s="23">
        <v>477.7</v>
      </c>
      <c r="AY149" s="23">
        <v>119.1</v>
      </c>
      <c r="AZ149" s="23">
        <v>164.7</v>
      </c>
      <c r="BA149" s="23">
        <v>567.8</v>
      </c>
      <c r="BB149" s="23">
        <v>101.8</v>
      </c>
      <c r="BC149" s="23">
        <v>116.6</v>
      </c>
      <c r="BD149" s="23">
        <v>26533.2</v>
      </c>
      <c r="BE149" s="51">
        <v>32714.8</v>
      </c>
      <c r="BF149" s="23">
        <v>0</v>
      </c>
      <c r="BG149" s="23">
        <v>2486.9</v>
      </c>
      <c r="BH149" s="23">
        <v>0</v>
      </c>
      <c r="BI149" s="23">
        <v>2486.9</v>
      </c>
      <c r="BJ149" s="23">
        <v>0</v>
      </c>
      <c r="BK149" s="23">
        <v>0</v>
      </c>
      <c r="BL149" s="23">
        <v>0</v>
      </c>
      <c r="BM149" s="23">
        <v>0</v>
      </c>
      <c r="BN149" s="23">
        <v>35201.7</v>
      </c>
      <c r="BO149" s="23">
        <v>61734.9</v>
      </c>
    </row>
    <row r="150" spans="1:67" ht="12.75" customHeight="1">
      <c r="A150" s="13"/>
      <c r="B150" s="17"/>
      <c r="C150" s="20" t="s">
        <v>42</v>
      </c>
      <c r="D150" s="23">
        <v>0</v>
      </c>
      <c r="E150" s="23">
        <v>0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23">
        <v>0</v>
      </c>
      <c r="Q150" s="23">
        <v>0</v>
      </c>
      <c r="R150" s="23">
        <v>0</v>
      </c>
      <c r="S150" s="23">
        <v>0</v>
      </c>
      <c r="T150" s="23">
        <v>0</v>
      </c>
      <c r="U150" s="23">
        <v>0</v>
      </c>
      <c r="V150" s="23">
        <v>0</v>
      </c>
      <c r="W150" s="23">
        <v>0</v>
      </c>
      <c r="X150" s="23">
        <v>0</v>
      </c>
      <c r="Y150" s="23">
        <v>0</v>
      </c>
      <c r="Z150" s="23">
        <v>0</v>
      </c>
      <c r="AA150" s="23">
        <v>0</v>
      </c>
      <c r="AB150" s="23">
        <v>0</v>
      </c>
      <c r="AC150" s="23">
        <v>0</v>
      </c>
      <c r="AD150" s="23">
        <v>0</v>
      </c>
      <c r="AE150" s="23">
        <v>0</v>
      </c>
      <c r="AF150" s="23">
        <v>0</v>
      </c>
      <c r="AG150" s="23">
        <v>0</v>
      </c>
      <c r="AH150" s="23">
        <v>0</v>
      </c>
      <c r="AI150" s="23">
        <v>0</v>
      </c>
      <c r="AJ150" s="23">
        <v>0</v>
      </c>
      <c r="AK150" s="23">
        <v>0</v>
      </c>
      <c r="AL150" s="23">
        <v>0</v>
      </c>
      <c r="AM150" s="23">
        <v>0</v>
      </c>
      <c r="AN150" s="23">
        <v>0</v>
      </c>
      <c r="AO150" s="23">
        <v>0</v>
      </c>
      <c r="AP150" s="23">
        <v>0</v>
      </c>
      <c r="AQ150" s="23">
        <v>0</v>
      </c>
      <c r="AR150" s="23">
        <v>0</v>
      </c>
      <c r="AS150" s="23">
        <v>0</v>
      </c>
      <c r="AT150" s="23">
        <v>0</v>
      </c>
      <c r="AU150" s="23">
        <v>0</v>
      </c>
      <c r="AV150" s="23">
        <v>0</v>
      </c>
      <c r="AW150" s="23">
        <v>0</v>
      </c>
      <c r="AX150" s="23">
        <v>0</v>
      </c>
      <c r="AY150" s="23">
        <v>0</v>
      </c>
      <c r="AZ150" s="23">
        <v>0</v>
      </c>
      <c r="BA150" s="23">
        <v>0</v>
      </c>
      <c r="BB150" s="23">
        <v>0</v>
      </c>
      <c r="BC150" s="23">
        <v>0</v>
      </c>
      <c r="BD150" s="23">
        <v>0</v>
      </c>
      <c r="BE150" s="51">
        <v>65.2</v>
      </c>
      <c r="BF150" s="23">
        <v>0</v>
      </c>
      <c r="BG150" s="23">
        <v>83.1</v>
      </c>
      <c r="BH150" s="23">
        <v>0</v>
      </c>
      <c r="BI150" s="23">
        <v>83.1</v>
      </c>
      <c r="BJ150" s="23">
        <v>0</v>
      </c>
      <c r="BK150" s="23">
        <v>0</v>
      </c>
      <c r="BL150" s="23">
        <v>0</v>
      </c>
      <c r="BM150" s="23">
        <v>0</v>
      </c>
      <c r="BN150" s="23">
        <v>148.3</v>
      </c>
      <c r="BO150" s="23">
        <v>148.3</v>
      </c>
    </row>
    <row r="151" spans="1:67" ht="12.75" customHeight="1">
      <c r="A151" s="14"/>
      <c r="B151" s="18"/>
      <c r="C151" s="21" t="s">
        <v>43</v>
      </c>
      <c r="D151" s="24">
        <v>1558.7</v>
      </c>
      <c r="E151" s="24">
        <v>2244.9</v>
      </c>
      <c r="F151" s="24">
        <v>2.7</v>
      </c>
      <c r="G151" s="24">
        <v>210.4</v>
      </c>
      <c r="H151" s="24">
        <v>2205.4</v>
      </c>
      <c r="I151" s="24">
        <v>2350.6</v>
      </c>
      <c r="J151" s="24">
        <v>764.7</v>
      </c>
      <c r="K151" s="24">
        <v>561.7</v>
      </c>
      <c r="L151" s="24">
        <v>2343.1</v>
      </c>
      <c r="M151" s="24">
        <v>826.6</v>
      </c>
      <c r="N151" s="24">
        <v>1589</v>
      </c>
      <c r="O151" s="24">
        <v>515.9</v>
      </c>
      <c r="P151" s="24">
        <v>465.5</v>
      </c>
      <c r="Q151" s="24">
        <v>288.3</v>
      </c>
      <c r="R151" s="24">
        <v>589.3</v>
      </c>
      <c r="S151" s="24">
        <v>3993.6</v>
      </c>
      <c r="T151" s="24">
        <v>1182.9</v>
      </c>
      <c r="U151" s="24">
        <v>0</v>
      </c>
      <c r="V151" s="24">
        <v>1889.5</v>
      </c>
      <c r="W151" s="24">
        <v>172.6</v>
      </c>
      <c r="X151" s="24">
        <v>1334</v>
      </c>
      <c r="Y151" s="24">
        <v>340.3</v>
      </c>
      <c r="Z151" s="24">
        <v>782.7</v>
      </c>
      <c r="AA151" s="24">
        <v>60.7</v>
      </c>
      <c r="AB151" s="24">
        <v>4623.3</v>
      </c>
      <c r="AC151" s="24">
        <v>840.4</v>
      </c>
      <c r="AD151" s="24">
        <v>1204.8</v>
      </c>
      <c r="AE151" s="24">
        <v>3498.1</v>
      </c>
      <c r="AF151" s="24">
        <v>2007.8</v>
      </c>
      <c r="AG151" s="24">
        <v>2902.2</v>
      </c>
      <c r="AH151" s="24">
        <v>12532.9</v>
      </c>
      <c r="AI151" s="24">
        <v>1535.1</v>
      </c>
      <c r="AJ151" s="24">
        <v>470.1</v>
      </c>
      <c r="AK151" s="24">
        <v>66.6</v>
      </c>
      <c r="AL151" s="24">
        <v>98.7</v>
      </c>
      <c r="AM151" s="24">
        <v>6415.6</v>
      </c>
      <c r="AN151" s="24">
        <v>9675.7</v>
      </c>
      <c r="AO151" s="24">
        <v>4559.9</v>
      </c>
      <c r="AP151" s="24">
        <v>1107.1</v>
      </c>
      <c r="AQ151" s="24">
        <v>5969.2</v>
      </c>
      <c r="AR151" s="24">
        <v>193.3</v>
      </c>
      <c r="AS151" s="24">
        <v>27.6</v>
      </c>
      <c r="AT151" s="24">
        <v>260.9</v>
      </c>
      <c r="AU151" s="24">
        <v>0</v>
      </c>
      <c r="AV151" s="24">
        <v>117.1</v>
      </c>
      <c r="AW151" s="24">
        <v>465.9</v>
      </c>
      <c r="AX151" s="24">
        <v>1572.8</v>
      </c>
      <c r="AY151" s="24">
        <v>884.3</v>
      </c>
      <c r="AZ151" s="24">
        <v>589.3</v>
      </c>
      <c r="BA151" s="24">
        <v>2165</v>
      </c>
      <c r="BB151" s="24">
        <v>358.8</v>
      </c>
      <c r="BC151" s="24">
        <v>521.6</v>
      </c>
      <c r="BD151" s="24">
        <v>90937.2</v>
      </c>
      <c r="BE151" s="52">
        <v>161083.9</v>
      </c>
      <c r="BF151" s="24">
        <v>0</v>
      </c>
      <c r="BG151" s="24">
        <v>6546</v>
      </c>
      <c r="BH151" s="24">
        <v>0</v>
      </c>
      <c r="BI151" s="24">
        <v>6546</v>
      </c>
      <c r="BJ151" s="24">
        <v>0</v>
      </c>
      <c r="BK151" s="24">
        <v>0</v>
      </c>
      <c r="BL151" s="24">
        <v>0</v>
      </c>
      <c r="BM151" s="24">
        <v>0</v>
      </c>
      <c r="BN151" s="24">
        <v>167629.9</v>
      </c>
      <c r="BO151" s="24">
        <v>258567.1</v>
      </c>
    </row>
    <row r="152" spans="1:67" ht="12.75" customHeight="1">
      <c r="A152" s="12"/>
      <c r="B152" s="16"/>
      <c r="C152" s="19" t="s">
        <v>39</v>
      </c>
      <c r="D152" s="22">
        <v>0</v>
      </c>
      <c r="E152" s="22">
        <v>0</v>
      </c>
      <c r="F152" s="22">
        <v>0</v>
      </c>
      <c r="G152" s="22">
        <v>25.2</v>
      </c>
      <c r="H152" s="22">
        <v>52.3</v>
      </c>
      <c r="I152" s="22">
        <v>30.9</v>
      </c>
      <c r="J152" s="22">
        <v>18</v>
      </c>
      <c r="K152" s="22">
        <v>43.6</v>
      </c>
      <c r="L152" s="22">
        <v>28</v>
      </c>
      <c r="M152" s="22">
        <v>12.6</v>
      </c>
      <c r="N152" s="22">
        <v>19</v>
      </c>
      <c r="O152" s="22">
        <v>15.5</v>
      </c>
      <c r="P152" s="22">
        <v>8</v>
      </c>
      <c r="Q152" s="22">
        <v>10.2</v>
      </c>
      <c r="R152" s="22">
        <v>17.5</v>
      </c>
      <c r="S152" s="22">
        <v>169.4</v>
      </c>
      <c r="T152" s="22">
        <v>109</v>
      </c>
      <c r="U152" s="22">
        <v>0</v>
      </c>
      <c r="V152" s="22">
        <v>54</v>
      </c>
      <c r="W152" s="22">
        <v>34.9</v>
      </c>
      <c r="X152" s="22">
        <v>109.5</v>
      </c>
      <c r="Y152" s="22">
        <v>46.5</v>
      </c>
      <c r="Z152" s="22">
        <v>96.8</v>
      </c>
      <c r="AA152" s="22">
        <v>12</v>
      </c>
      <c r="AB152" s="22">
        <v>228.6</v>
      </c>
      <c r="AC152" s="22">
        <v>67.4</v>
      </c>
      <c r="AD152" s="22">
        <v>195.6</v>
      </c>
      <c r="AE152" s="22">
        <v>180.5</v>
      </c>
      <c r="AF152" s="22">
        <v>165.9</v>
      </c>
      <c r="AG152" s="22">
        <v>236.4</v>
      </c>
      <c r="AH152" s="22">
        <v>1615</v>
      </c>
      <c r="AI152" s="22">
        <v>143.8</v>
      </c>
      <c r="AJ152" s="22">
        <v>152.9</v>
      </c>
      <c r="AK152" s="22">
        <v>21.5</v>
      </c>
      <c r="AL152" s="22">
        <v>47.6</v>
      </c>
      <c r="AM152" s="22">
        <v>1537.4</v>
      </c>
      <c r="AN152" s="22">
        <v>1476</v>
      </c>
      <c r="AO152" s="22">
        <v>117</v>
      </c>
      <c r="AP152" s="22">
        <v>85</v>
      </c>
      <c r="AQ152" s="22">
        <v>787</v>
      </c>
      <c r="AR152" s="22">
        <v>97.3</v>
      </c>
      <c r="AS152" s="22">
        <v>12.5</v>
      </c>
      <c r="AT152" s="22">
        <v>652.4</v>
      </c>
      <c r="AU152" s="22">
        <v>0</v>
      </c>
      <c r="AV152" s="22">
        <v>120.3</v>
      </c>
      <c r="AW152" s="22">
        <v>1.2</v>
      </c>
      <c r="AX152" s="22">
        <v>935.4</v>
      </c>
      <c r="AY152" s="22">
        <v>425.2</v>
      </c>
      <c r="AZ152" s="22">
        <v>487.2</v>
      </c>
      <c r="BA152" s="22">
        <v>124.1</v>
      </c>
      <c r="BB152" s="22">
        <v>8.3</v>
      </c>
      <c r="BC152" s="22">
        <v>486.2</v>
      </c>
      <c r="BD152" s="22">
        <v>11320.6</v>
      </c>
      <c r="BE152" s="50">
        <v>73231.8</v>
      </c>
      <c r="BF152" s="22">
        <v>0</v>
      </c>
      <c r="BG152" s="22">
        <v>0</v>
      </c>
      <c r="BH152" s="22">
        <v>0</v>
      </c>
      <c r="BI152" s="22">
        <v>0</v>
      </c>
      <c r="BJ152" s="22">
        <v>0</v>
      </c>
      <c r="BK152" s="22">
        <v>0</v>
      </c>
      <c r="BL152" s="22">
        <v>0</v>
      </c>
      <c r="BM152" s="22">
        <v>0</v>
      </c>
      <c r="BN152" s="22">
        <v>73231.8</v>
      </c>
      <c r="BO152" s="22">
        <v>84552.4</v>
      </c>
    </row>
    <row r="153" spans="1:67" ht="12.75" customHeight="1">
      <c r="A153" s="13">
        <v>38</v>
      </c>
      <c r="B153" s="17" t="s">
        <v>28</v>
      </c>
      <c r="C153" s="20" t="s">
        <v>41</v>
      </c>
      <c r="D153" s="23">
        <v>0</v>
      </c>
      <c r="E153" s="23">
        <v>0</v>
      </c>
      <c r="F153" s="23">
        <v>0</v>
      </c>
      <c r="G153" s="23">
        <v>3.7</v>
      </c>
      <c r="H153" s="23">
        <v>43.8</v>
      </c>
      <c r="I153" s="23">
        <v>5.6</v>
      </c>
      <c r="J153" s="23">
        <v>3</v>
      </c>
      <c r="K153" s="23">
        <v>1.4</v>
      </c>
      <c r="L153" s="23">
        <v>9</v>
      </c>
      <c r="M153" s="23">
        <v>5.4</v>
      </c>
      <c r="N153" s="23">
        <v>7</v>
      </c>
      <c r="O153" s="23">
        <v>1.7</v>
      </c>
      <c r="P153" s="23">
        <v>7.5</v>
      </c>
      <c r="Q153" s="23">
        <v>0</v>
      </c>
      <c r="R153" s="23">
        <v>17.9</v>
      </c>
      <c r="S153" s="23">
        <v>120</v>
      </c>
      <c r="T153" s="23">
        <v>140.4</v>
      </c>
      <c r="U153" s="23">
        <v>0</v>
      </c>
      <c r="V153" s="23">
        <v>24</v>
      </c>
      <c r="W153" s="23">
        <v>18.1</v>
      </c>
      <c r="X153" s="23">
        <v>48.5</v>
      </c>
      <c r="Y153" s="23">
        <v>21.5</v>
      </c>
      <c r="Z153" s="23">
        <v>41</v>
      </c>
      <c r="AA153" s="23">
        <v>0</v>
      </c>
      <c r="AB153" s="23">
        <v>136.4</v>
      </c>
      <c r="AC153" s="23">
        <v>58.5</v>
      </c>
      <c r="AD153" s="23">
        <v>106.3</v>
      </c>
      <c r="AE153" s="23">
        <v>112.8</v>
      </c>
      <c r="AF153" s="23">
        <v>59.7</v>
      </c>
      <c r="AG153" s="23">
        <v>121.6</v>
      </c>
      <c r="AH153" s="23">
        <v>1284.1</v>
      </c>
      <c r="AI153" s="23">
        <v>42</v>
      </c>
      <c r="AJ153" s="23">
        <v>55.5</v>
      </c>
      <c r="AK153" s="23">
        <v>1.5</v>
      </c>
      <c r="AL153" s="23">
        <v>3.9</v>
      </c>
      <c r="AM153" s="23">
        <v>430.4</v>
      </c>
      <c r="AN153" s="23">
        <v>527</v>
      </c>
      <c r="AO153" s="23">
        <v>0</v>
      </c>
      <c r="AP153" s="23">
        <v>108</v>
      </c>
      <c r="AQ153" s="23">
        <v>822</v>
      </c>
      <c r="AR153" s="23">
        <v>0</v>
      </c>
      <c r="AS153" s="23">
        <v>23.9</v>
      </c>
      <c r="AT153" s="23">
        <v>216.8</v>
      </c>
      <c r="AU153" s="23">
        <v>0</v>
      </c>
      <c r="AV153" s="23">
        <v>219.4</v>
      </c>
      <c r="AW153" s="23">
        <v>0</v>
      </c>
      <c r="AX153" s="23">
        <v>418.6</v>
      </c>
      <c r="AY153" s="23">
        <v>231.7</v>
      </c>
      <c r="AZ153" s="23">
        <v>36.8</v>
      </c>
      <c r="BA153" s="23">
        <v>32.3</v>
      </c>
      <c r="BB153" s="23">
        <v>0</v>
      </c>
      <c r="BC153" s="23">
        <v>126.4</v>
      </c>
      <c r="BD153" s="23">
        <v>5695.1</v>
      </c>
      <c r="BE153" s="51">
        <v>0</v>
      </c>
      <c r="BF153" s="23">
        <v>0</v>
      </c>
      <c r="BG153" s="23">
        <v>0</v>
      </c>
      <c r="BH153" s="23">
        <v>0</v>
      </c>
      <c r="BI153" s="23">
        <v>0</v>
      </c>
      <c r="BJ153" s="23">
        <v>0</v>
      </c>
      <c r="BK153" s="23">
        <v>0</v>
      </c>
      <c r="BL153" s="23">
        <v>0</v>
      </c>
      <c r="BM153" s="23">
        <v>0</v>
      </c>
      <c r="BN153" s="23">
        <v>0</v>
      </c>
      <c r="BO153" s="23">
        <v>5695.1</v>
      </c>
    </row>
    <row r="154" spans="1:67" ht="12.75" customHeight="1">
      <c r="A154" s="13"/>
      <c r="B154" s="17"/>
      <c r="C154" s="20" t="s">
        <v>42</v>
      </c>
      <c r="D154" s="23">
        <v>0</v>
      </c>
      <c r="E154" s="23">
        <v>0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23">
        <v>0</v>
      </c>
      <c r="L154" s="23">
        <v>0</v>
      </c>
      <c r="M154" s="23">
        <v>0</v>
      </c>
      <c r="N154" s="23">
        <v>0</v>
      </c>
      <c r="O154" s="23">
        <v>0</v>
      </c>
      <c r="P154" s="23">
        <v>0</v>
      </c>
      <c r="Q154" s="23">
        <v>0</v>
      </c>
      <c r="R154" s="23">
        <v>0</v>
      </c>
      <c r="S154" s="23">
        <v>0</v>
      </c>
      <c r="T154" s="23">
        <v>0</v>
      </c>
      <c r="U154" s="23">
        <v>0</v>
      </c>
      <c r="V154" s="23">
        <v>0</v>
      </c>
      <c r="W154" s="23">
        <v>0</v>
      </c>
      <c r="X154" s="23">
        <v>0</v>
      </c>
      <c r="Y154" s="23">
        <v>0</v>
      </c>
      <c r="Z154" s="23">
        <v>0</v>
      </c>
      <c r="AA154" s="23">
        <v>0</v>
      </c>
      <c r="AB154" s="23">
        <v>0</v>
      </c>
      <c r="AC154" s="23">
        <v>0</v>
      </c>
      <c r="AD154" s="23">
        <v>0</v>
      </c>
      <c r="AE154" s="23">
        <v>5.1</v>
      </c>
      <c r="AF154" s="23">
        <v>0</v>
      </c>
      <c r="AG154" s="23">
        <v>0</v>
      </c>
      <c r="AH154" s="23">
        <v>85.9</v>
      </c>
      <c r="AI154" s="23">
        <v>1.2</v>
      </c>
      <c r="AJ154" s="23">
        <v>0</v>
      </c>
      <c r="AK154" s="23">
        <v>1.2</v>
      </c>
      <c r="AL154" s="23">
        <v>0</v>
      </c>
      <c r="AM154" s="23">
        <v>0</v>
      </c>
      <c r="AN154" s="23">
        <v>0</v>
      </c>
      <c r="AO154" s="23">
        <v>0</v>
      </c>
      <c r="AP154" s="23">
        <v>0</v>
      </c>
      <c r="AQ154" s="23">
        <v>0</v>
      </c>
      <c r="AR154" s="23">
        <v>0</v>
      </c>
      <c r="AS154" s="23">
        <v>0</v>
      </c>
      <c r="AT154" s="23">
        <v>0</v>
      </c>
      <c r="AU154" s="23">
        <v>0</v>
      </c>
      <c r="AV154" s="23">
        <v>0</v>
      </c>
      <c r="AW154" s="23">
        <v>0</v>
      </c>
      <c r="AX154" s="23">
        <v>0</v>
      </c>
      <c r="AY154" s="23">
        <v>0</v>
      </c>
      <c r="AZ154" s="23">
        <v>0</v>
      </c>
      <c r="BA154" s="23">
        <v>0</v>
      </c>
      <c r="BB154" s="23">
        <v>0</v>
      </c>
      <c r="BC154" s="23">
        <v>0</v>
      </c>
      <c r="BD154" s="23">
        <v>93.4</v>
      </c>
      <c r="BE154" s="51">
        <v>0</v>
      </c>
      <c r="BF154" s="23">
        <v>0</v>
      </c>
      <c r="BG154" s="23">
        <v>0</v>
      </c>
      <c r="BH154" s="23">
        <v>0</v>
      </c>
      <c r="BI154" s="23">
        <v>0</v>
      </c>
      <c r="BJ154" s="23">
        <v>0</v>
      </c>
      <c r="BK154" s="23">
        <v>0</v>
      </c>
      <c r="BL154" s="23">
        <v>0</v>
      </c>
      <c r="BM154" s="23">
        <v>0</v>
      </c>
      <c r="BN154" s="23">
        <v>0</v>
      </c>
      <c r="BO154" s="23">
        <v>93.4</v>
      </c>
    </row>
    <row r="155" spans="1:67" ht="12.75" customHeight="1">
      <c r="A155" s="14"/>
      <c r="B155" s="18"/>
      <c r="C155" s="21" t="s">
        <v>43</v>
      </c>
      <c r="D155" s="24">
        <v>0</v>
      </c>
      <c r="E155" s="24">
        <v>0</v>
      </c>
      <c r="F155" s="24">
        <v>0</v>
      </c>
      <c r="G155" s="24">
        <v>28.9</v>
      </c>
      <c r="H155" s="24">
        <v>96.1</v>
      </c>
      <c r="I155" s="24">
        <v>36.5</v>
      </c>
      <c r="J155" s="24">
        <v>21</v>
      </c>
      <c r="K155" s="24">
        <v>45</v>
      </c>
      <c r="L155" s="24">
        <v>37</v>
      </c>
      <c r="M155" s="24">
        <v>18</v>
      </c>
      <c r="N155" s="24">
        <v>26</v>
      </c>
      <c r="O155" s="24">
        <v>17.2</v>
      </c>
      <c r="P155" s="24">
        <v>15.5</v>
      </c>
      <c r="Q155" s="24">
        <v>10.2</v>
      </c>
      <c r="R155" s="24">
        <v>35.4</v>
      </c>
      <c r="S155" s="24">
        <v>289.4</v>
      </c>
      <c r="T155" s="24">
        <v>249.4</v>
      </c>
      <c r="U155" s="24">
        <v>0</v>
      </c>
      <c r="V155" s="24">
        <v>78</v>
      </c>
      <c r="W155" s="24">
        <v>53</v>
      </c>
      <c r="X155" s="24">
        <v>158</v>
      </c>
      <c r="Y155" s="24">
        <v>68</v>
      </c>
      <c r="Z155" s="24">
        <v>137.8</v>
      </c>
      <c r="AA155" s="24">
        <v>12</v>
      </c>
      <c r="AB155" s="24">
        <v>365</v>
      </c>
      <c r="AC155" s="24">
        <v>125.9</v>
      </c>
      <c r="AD155" s="24">
        <v>301.9</v>
      </c>
      <c r="AE155" s="24">
        <v>298.4</v>
      </c>
      <c r="AF155" s="24">
        <v>225.6</v>
      </c>
      <c r="AG155" s="24">
        <v>358</v>
      </c>
      <c r="AH155" s="24">
        <v>2985</v>
      </c>
      <c r="AI155" s="24">
        <v>187</v>
      </c>
      <c r="AJ155" s="24">
        <v>208.4</v>
      </c>
      <c r="AK155" s="24">
        <v>24.2</v>
      </c>
      <c r="AL155" s="24">
        <v>51.5</v>
      </c>
      <c r="AM155" s="24">
        <v>1967.8</v>
      </c>
      <c r="AN155" s="24">
        <v>2003</v>
      </c>
      <c r="AO155" s="24">
        <v>117</v>
      </c>
      <c r="AP155" s="24">
        <v>193</v>
      </c>
      <c r="AQ155" s="24">
        <v>1609</v>
      </c>
      <c r="AR155" s="24">
        <v>97.3</v>
      </c>
      <c r="AS155" s="24">
        <v>36.4</v>
      </c>
      <c r="AT155" s="24">
        <v>869.2</v>
      </c>
      <c r="AU155" s="24">
        <v>0</v>
      </c>
      <c r="AV155" s="24">
        <v>339.7</v>
      </c>
      <c r="AW155" s="24">
        <v>1.2</v>
      </c>
      <c r="AX155" s="24">
        <v>1354</v>
      </c>
      <c r="AY155" s="24">
        <v>656.9</v>
      </c>
      <c r="AZ155" s="24">
        <v>524</v>
      </c>
      <c r="BA155" s="24">
        <v>156.4</v>
      </c>
      <c r="BB155" s="24">
        <v>8.3</v>
      </c>
      <c r="BC155" s="24">
        <v>612.6</v>
      </c>
      <c r="BD155" s="24">
        <v>17109.1</v>
      </c>
      <c r="BE155" s="52">
        <v>73231.8</v>
      </c>
      <c r="BF155" s="24">
        <v>0</v>
      </c>
      <c r="BG155" s="24">
        <v>0</v>
      </c>
      <c r="BH155" s="24">
        <v>0</v>
      </c>
      <c r="BI155" s="24">
        <v>0</v>
      </c>
      <c r="BJ155" s="24">
        <v>0</v>
      </c>
      <c r="BK155" s="24">
        <v>0</v>
      </c>
      <c r="BL155" s="24">
        <v>0</v>
      </c>
      <c r="BM155" s="24">
        <v>0</v>
      </c>
      <c r="BN155" s="24">
        <v>73231.8</v>
      </c>
      <c r="BO155" s="24">
        <v>90340.9</v>
      </c>
    </row>
    <row r="156" spans="1:67" ht="12.75" customHeight="1">
      <c r="A156" s="12"/>
      <c r="B156" s="16"/>
      <c r="C156" s="19" t="s">
        <v>39</v>
      </c>
      <c r="D156" s="22">
        <v>0</v>
      </c>
      <c r="E156" s="22">
        <v>0</v>
      </c>
      <c r="F156" s="22">
        <v>0</v>
      </c>
      <c r="G156" s="22">
        <v>8.5</v>
      </c>
      <c r="H156" s="22">
        <v>2.5</v>
      </c>
      <c r="I156" s="22">
        <v>12.9</v>
      </c>
      <c r="J156" s="22">
        <v>5.1</v>
      </c>
      <c r="K156" s="22">
        <v>7.2</v>
      </c>
      <c r="L156" s="22">
        <v>8.3</v>
      </c>
      <c r="M156" s="22">
        <v>13.5</v>
      </c>
      <c r="N156" s="22">
        <v>19</v>
      </c>
      <c r="O156" s="22">
        <v>2.9</v>
      </c>
      <c r="P156" s="22">
        <v>13.5</v>
      </c>
      <c r="Q156" s="22">
        <v>7</v>
      </c>
      <c r="R156" s="22">
        <v>9.8</v>
      </c>
      <c r="S156" s="22">
        <v>116</v>
      </c>
      <c r="T156" s="22">
        <v>12</v>
      </c>
      <c r="U156" s="22">
        <v>0</v>
      </c>
      <c r="V156" s="22">
        <v>222.9</v>
      </c>
      <c r="W156" s="22">
        <v>8.6</v>
      </c>
      <c r="X156" s="22">
        <v>36.4</v>
      </c>
      <c r="Y156" s="22">
        <v>31.9</v>
      </c>
      <c r="Z156" s="22">
        <v>35.6</v>
      </c>
      <c r="AA156" s="22">
        <v>5.2</v>
      </c>
      <c r="AB156" s="22">
        <v>351.6</v>
      </c>
      <c r="AC156" s="22">
        <v>14.5</v>
      </c>
      <c r="AD156" s="22">
        <v>48.9</v>
      </c>
      <c r="AE156" s="22">
        <v>159.2</v>
      </c>
      <c r="AF156" s="22">
        <v>15</v>
      </c>
      <c r="AG156" s="22">
        <v>305.9</v>
      </c>
      <c r="AH156" s="22">
        <v>786.9</v>
      </c>
      <c r="AI156" s="22">
        <v>40.1</v>
      </c>
      <c r="AJ156" s="22">
        <v>20.6</v>
      </c>
      <c r="AK156" s="22">
        <v>9.6</v>
      </c>
      <c r="AL156" s="22">
        <v>6.2</v>
      </c>
      <c r="AM156" s="22">
        <v>156.1</v>
      </c>
      <c r="AN156" s="22">
        <v>58.6</v>
      </c>
      <c r="AO156" s="22">
        <v>10.2</v>
      </c>
      <c r="AP156" s="22">
        <v>245</v>
      </c>
      <c r="AQ156" s="22">
        <v>9.2</v>
      </c>
      <c r="AR156" s="22">
        <v>8.1</v>
      </c>
      <c r="AS156" s="22">
        <v>9.6</v>
      </c>
      <c r="AT156" s="22">
        <v>75.5</v>
      </c>
      <c r="AU156" s="22">
        <v>0</v>
      </c>
      <c r="AV156" s="22">
        <v>6.9</v>
      </c>
      <c r="AW156" s="22">
        <v>0.9</v>
      </c>
      <c r="AX156" s="22">
        <v>46.2</v>
      </c>
      <c r="AY156" s="22">
        <v>452.9</v>
      </c>
      <c r="AZ156" s="22">
        <v>1046.9</v>
      </c>
      <c r="BA156" s="22">
        <v>35</v>
      </c>
      <c r="BB156" s="22">
        <v>2.5</v>
      </c>
      <c r="BC156" s="22">
        <v>68.6</v>
      </c>
      <c r="BD156" s="22">
        <v>4569.5</v>
      </c>
      <c r="BE156" s="50">
        <v>6813.3</v>
      </c>
      <c r="BF156" s="22">
        <v>0</v>
      </c>
      <c r="BG156" s="22">
        <v>0</v>
      </c>
      <c r="BH156" s="22">
        <v>0</v>
      </c>
      <c r="BI156" s="22">
        <v>0</v>
      </c>
      <c r="BJ156" s="22">
        <v>0</v>
      </c>
      <c r="BK156" s="22">
        <v>0</v>
      </c>
      <c r="BL156" s="22">
        <v>0</v>
      </c>
      <c r="BM156" s="22">
        <v>0</v>
      </c>
      <c r="BN156" s="22">
        <v>6813.3</v>
      </c>
      <c r="BO156" s="22">
        <v>11382.8</v>
      </c>
    </row>
    <row r="157" spans="1:67" ht="12.75" customHeight="1">
      <c r="A157" s="13">
        <v>39</v>
      </c>
      <c r="B157" s="17" t="s">
        <v>29</v>
      </c>
      <c r="C157" s="20" t="s">
        <v>41</v>
      </c>
      <c r="D157" s="23">
        <v>0</v>
      </c>
      <c r="E157" s="23">
        <v>0</v>
      </c>
      <c r="F157" s="23">
        <v>0</v>
      </c>
      <c r="G157" s="23">
        <v>4.5</v>
      </c>
      <c r="H157" s="23">
        <v>3.3</v>
      </c>
      <c r="I157" s="23">
        <v>12.2</v>
      </c>
      <c r="J157" s="23">
        <v>5.8</v>
      </c>
      <c r="K157" s="23">
        <v>8.1</v>
      </c>
      <c r="L157" s="23">
        <v>10.1</v>
      </c>
      <c r="M157" s="23">
        <v>16.9</v>
      </c>
      <c r="N157" s="23">
        <v>20.3</v>
      </c>
      <c r="O157" s="23">
        <v>3.2</v>
      </c>
      <c r="P157" s="23">
        <v>15.2</v>
      </c>
      <c r="Q157" s="23">
        <v>7.3</v>
      </c>
      <c r="R157" s="23">
        <v>11.5</v>
      </c>
      <c r="S157" s="23">
        <v>158.5</v>
      </c>
      <c r="T157" s="23">
        <v>16.7</v>
      </c>
      <c r="U157" s="23">
        <v>0</v>
      </c>
      <c r="V157" s="23">
        <v>216.5</v>
      </c>
      <c r="W157" s="23">
        <v>16.8</v>
      </c>
      <c r="X157" s="23">
        <v>27.6</v>
      </c>
      <c r="Y157" s="23">
        <v>43.2</v>
      </c>
      <c r="Z157" s="23">
        <v>45.9</v>
      </c>
      <c r="AA157" s="23">
        <v>7.3</v>
      </c>
      <c r="AB157" s="23">
        <v>488.3</v>
      </c>
      <c r="AC157" s="23">
        <v>22</v>
      </c>
      <c r="AD157" s="23">
        <v>65.5</v>
      </c>
      <c r="AE157" s="23">
        <v>224.1</v>
      </c>
      <c r="AF157" s="23">
        <v>19</v>
      </c>
      <c r="AG157" s="23">
        <v>447.4</v>
      </c>
      <c r="AH157" s="23">
        <v>907.5</v>
      </c>
      <c r="AI157" s="23">
        <v>53.7</v>
      </c>
      <c r="AJ157" s="23">
        <v>24.1</v>
      </c>
      <c r="AK157" s="23">
        <v>13.7</v>
      </c>
      <c r="AL157" s="23">
        <v>8.3</v>
      </c>
      <c r="AM157" s="23">
        <v>209.8</v>
      </c>
      <c r="AN157" s="23">
        <v>77.6</v>
      </c>
      <c r="AO157" s="23">
        <v>11.4</v>
      </c>
      <c r="AP157" s="23">
        <v>91.6</v>
      </c>
      <c r="AQ157" s="23">
        <v>16.8</v>
      </c>
      <c r="AR157" s="23">
        <v>8.8</v>
      </c>
      <c r="AS157" s="23">
        <v>9.5</v>
      </c>
      <c r="AT157" s="23">
        <v>87.4</v>
      </c>
      <c r="AU157" s="23">
        <v>0</v>
      </c>
      <c r="AV157" s="23">
        <v>8.5</v>
      </c>
      <c r="AW157" s="23">
        <v>1</v>
      </c>
      <c r="AX157" s="23">
        <v>51.8</v>
      </c>
      <c r="AY157" s="23">
        <v>90.9</v>
      </c>
      <c r="AZ157" s="23">
        <v>24.5</v>
      </c>
      <c r="BA157" s="23">
        <v>52.5</v>
      </c>
      <c r="BB157" s="23">
        <v>3.6</v>
      </c>
      <c r="BC157" s="23">
        <v>96.8</v>
      </c>
      <c r="BD157" s="23">
        <v>3767</v>
      </c>
      <c r="BE157" s="51">
        <v>694.6</v>
      </c>
      <c r="BF157" s="23">
        <v>0</v>
      </c>
      <c r="BG157" s="23">
        <v>0</v>
      </c>
      <c r="BH157" s="23">
        <v>0</v>
      </c>
      <c r="BI157" s="23">
        <v>0</v>
      </c>
      <c r="BJ157" s="23">
        <v>0</v>
      </c>
      <c r="BK157" s="23">
        <v>0</v>
      </c>
      <c r="BL157" s="23">
        <v>0</v>
      </c>
      <c r="BM157" s="23">
        <v>0</v>
      </c>
      <c r="BN157" s="23">
        <v>694.6</v>
      </c>
      <c r="BO157" s="23">
        <v>4461.6</v>
      </c>
    </row>
    <row r="158" spans="1:67" ht="12.75" customHeight="1">
      <c r="A158" s="13"/>
      <c r="B158" s="17"/>
      <c r="C158" s="20" t="s">
        <v>42</v>
      </c>
      <c r="D158" s="23">
        <v>0</v>
      </c>
      <c r="E158" s="23">
        <v>0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  <c r="K158" s="23">
        <v>0</v>
      </c>
      <c r="L158" s="23">
        <v>0</v>
      </c>
      <c r="M158" s="23">
        <v>2.5</v>
      </c>
      <c r="N158" s="23">
        <v>3.6</v>
      </c>
      <c r="O158" s="23">
        <v>0</v>
      </c>
      <c r="P158" s="23">
        <v>0</v>
      </c>
      <c r="Q158" s="23">
        <v>0</v>
      </c>
      <c r="R158" s="23">
        <v>0</v>
      </c>
      <c r="S158" s="23">
        <v>12.9</v>
      </c>
      <c r="T158" s="23">
        <v>0</v>
      </c>
      <c r="U158" s="23">
        <v>0</v>
      </c>
      <c r="V158" s="23">
        <v>6.2</v>
      </c>
      <c r="W158" s="23">
        <v>0.2</v>
      </c>
      <c r="X158" s="23">
        <v>21.6</v>
      </c>
      <c r="Y158" s="23">
        <v>10.3</v>
      </c>
      <c r="Z158" s="23">
        <v>2.6</v>
      </c>
      <c r="AA158" s="23">
        <v>0</v>
      </c>
      <c r="AB158" s="23">
        <v>36</v>
      </c>
      <c r="AC158" s="23">
        <v>0</v>
      </c>
      <c r="AD158" s="23">
        <v>1.2</v>
      </c>
      <c r="AE158" s="23">
        <v>2.3</v>
      </c>
      <c r="AF158" s="23">
        <v>1</v>
      </c>
      <c r="AG158" s="23">
        <v>12.6</v>
      </c>
      <c r="AH158" s="23">
        <v>165</v>
      </c>
      <c r="AI158" s="23">
        <v>1.2</v>
      </c>
      <c r="AJ158" s="23">
        <v>0</v>
      </c>
      <c r="AK158" s="23">
        <v>0</v>
      </c>
      <c r="AL158" s="23">
        <v>0</v>
      </c>
      <c r="AM158" s="23">
        <v>0</v>
      </c>
      <c r="AN158" s="23">
        <v>0</v>
      </c>
      <c r="AO158" s="23">
        <v>0</v>
      </c>
      <c r="AP158" s="23">
        <v>15.2</v>
      </c>
      <c r="AQ158" s="23">
        <v>0</v>
      </c>
      <c r="AR158" s="23">
        <v>1</v>
      </c>
      <c r="AS158" s="23">
        <v>0.6</v>
      </c>
      <c r="AT158" s="23">
        <v>2.3</v>
      </c>
      <c r="AU158" s="23">
        <v>0</v>
      </c>
      <c r="AV158" s="23">
        <v>0.2</v>
      </c>
      <c r="AW158" s="23">
        <v>0</v>
      </c>
      <c r="AX158" s="23">
        <v>0</v>
      </c>
      <c r="AY158" s="23">
        <v>0</v>
      </c>
      <c r="AZ158" s="23">
        <v>0</v>
      </c>
      <c r="BA158" s="23">
        <v>0</v>
      </c>
      <c r="BB158" s="23">
        <v>0</v>
      </c>
      <c r="BC158" s="23">
        <v>0</v>
      </c>
      <c r="BD158" s="23">
        <v>298.5</v>
      </c>
      <c r="BE158" s="51">
        <v>96.4</v>
      </c>
      <c r="BF158" s="23">
        <v>0</v>
      </c>
      <c r="BG158" s="23">
        <v>0</v>
      </c>
      <c r="BH158" s="23">
        <v>0</v>
      </c>
      <c r="BI158" s="23">
        <v>0</v>
      </c>
      <c r="BJ158" s="23">
        <v>0</v>
      </c>
      <c r="BK158" s="23">
        <v>0</v>
      </c>
      <c r="BL158" s="23">
        <v>0</v>
      </c>
      <c r="BM158" s="23">
        <v>0</v>
      </c>
      <c r="BN158" s="23">
        <v>96.4</v>
      </c>
      <c r="BO158" s="23">
        <v>394.9</v>
      </c>
    </row>
    <row r="159" spans="1:67" ht="12.75" customHeight="1">
      <c r="A159" s="14"/>
      <c r="B159" s="18"/>
      <c r="C159" s="21" t="s">
        <v>43</v>
      </c>
      <c r="D159" s="24">
        <v>0</v>
      </c>
      <c r="E159" s="24">
        <v>0</v>
      </c>
      <c r="F159" s="24">
        <v>0</v>
      </c>
      <c r="G159" s="24">
        <v>13</v>
      </c>
      <c r="H159" s="24">
        <v>5.8</v>
      </c>
      <c r="I159" s="24">
        <v>25.1</v>
      </c>
      <c r="J159" s="24">
        <v>10.9</v>
      </c>
      <c r="K159" s="24">
        <v>15.3</v>
      </c>
      <c r="L159" s="24">
        <v>18.4</v>
      </c>
      <c r="M159" s="24">
        <v>32.9</v>
      </c>
      <c r="N159" s="24">
        <v>42.9</v>
      </c>
      <c r="O159" s="24">
        <v>6.1</v>
      </c>
      <c r="P159" s="24">
        <v>28.7</v>
      </c>
      <c r="Q159" s="24">
        <v>14.3</v>
      </c>
      <c r="R159" s="24">
        <v>21.3</v>
      </c>
      <c r="S159" s="24">
        <v>287.4</v>
      </c>
      <c r="T159" s="24">
        <v>28.7</v>
      </c>
      <c r="U159" s="24">
        <v>0</v>
      </c>
      <c r="V159" s="24">
        <v>445.6</v>
      </c>
      <c r="W159" s="24">
        <v>25.6</v>
      </c>
      <c r="X159" s="24">
        <v>85.6</v>
      </c>
      <c r="Y159" s="24">
        <v>85.4</v>
      </c>
      <c r="Z159" s="24">
        <v>84.1</v>
      </c>
      <c r="AA159" s="24">
        <v>12.5</v>
      </c>
      <c r="AB159" s="24">
        <v>875.9</v>
      </c>
      <c r="AC159" s="24">
        <v>36.5</v>
      </c>
      <c r="AD159" s="24">
        <v>115.6</v>
      </c>
      <c r="AE159" s="24">
        <v>385.6</v>
      </c>
      <c r="AF159" s="24">
        <v>35</v>
      </c>
      <c r="AG159" s="24">
        <v>765.9</v>
      </c>
      <c r="AH159" s="24">
        <v>1859.4</v>
      </c>
      <c r="AI159" s="24">
        <v>95</v>
      </c>
      <c r="AJ159" s="24">
        <v>44.7</v>
      </c>
      <c r="AK159" s="24">
        <v>23.3</v>
      </c>
      <c r="AL159" s="24">
        <v>14.5</v>
      </c>
      <c r="AM159" s="24">
        <v>365.9</v>
      </c>
      <c r="AN159" s="24">
        <v>136.2</v>
      </c>
      <c r="AO159" s="24">
        <v>21.6</v>
      </c>
      <c r="AP159" s="24">
        <v>351.8</v>
      </c>
      <c r="AQ159" s="24">
        <v>26</v>
      </c>
      <c r="AR159" s="24">
        <v>17.9</v>
      </c>
      <c r="AS159" s="24">
        <v>19.7</v>
      </c>
      <c r="AT159" s="24">
        <v>165.2</v>
      </c>
      <c r="AU159" s="24">
        <v>0</v>
      </c>
      <c r="AV159" s="24">
        <v>15.6</v>
      </c>
      <c r="AW159" s="24">
        <v>1.9</v>
      </c>
      <c r="AX159" s="24">
        <v>98</v>
      </c>
      <c r="AY159" s="24">
        <v>543.8</v>
      </c>
      <c r="AZ159" s="24">
        <v>1071.4</v>
      </c>
      <c r="BA159" s="24">
        <v>87.5</v>
      </c>
      <c r="BB159" s="24">
        <v>6.1</v>
      </c>
      <c r="BC159" s="24">
        <v>165.4</v>
      </c>
      <c r="BD159" s="24">
        <v>8635</v>
      </c>
      <c r="BE159" s="52">
        <v>7604.3</v>
      </c>
      <c r="BF159" s="24">
        <v>0</v>
      </c>
      <c r="BG159" s="24">
        <v>0</v>
      </c>
      <c r="BH159" s="24">
        <v>0</v>
      </c>
      <c r="BI159" s="24">
        <v>0</v>
      </c>
      <c r="BJ159" s="24">
        <v>0</v>
      </c>
      <c r="BK159" s="24">
        <v>0</v>
      </c>
      <c r="BL159" s="24">
        <v>0</v>
      </c>
      <c r="BM159" s="24">
        <v>0</v>
      </c>
      <c r="BN159" s="24">
        <v>7604.3</v>
      </c>
      <c r="BO159" s="24">
        <v>16239.3</v>
      </c>
    </row>
    <row r="160" spans="1:67" ht="12.75" customHeight="1">
      <c r="A160" s="12"/>
      <c r="B160" s="16"/>
      <c r="C160" s="19" t="s">
        <v>39</v>
      </c>
      <c r="D160" s="22">
        <v>85.2</v>
      </c>
      <c r="E160" s="22">
        <v>435.9</v>
      </c>
      <c r="F160" s="22">
        <v>1.5</v>
      </c>
      <c r="G160" s="22">
        <v>1065.8</v>
      </c>
      <c r="H160" s="22">
        <v>574.2</v>
      </c>
      <c r="I160" s="22">
        <v>1896.2</v>
      </c>
      <c r="J160" s="22">
        <v>402</v>
      </c>
      <c r="K160" s="22">
        <v>175.2</v>
      </c>
      <c r="L160" s="22">
        <v>1025.6</v>
      </c>
      <c r="M160" s="22">
        <v>141.6</v>
      </c>
      <c r="N160" s="22">
        <v>934.6</v>
      </c>
      <c r="O160" s="22">
        <v>198.3</v>
      </c>
      <c r="P160" s="22">
        <v>107.3</v>
      </c>
      <c r="Q160" s="22">
        <v>125.9</v>
      </c>
      <c r="R160" s="22">
        <v>265.7</v>
      </c>
      <c r="S160" s="22">
        <v>2325.6</v>
      </c>
      <c r="T160" s="22">
        <v>952.4</v>
      </c>
      <c r="U160" s="22">
        <v>0</v>
      </c>
      <c r="V160" s="22">
        <v>1210.3</v>
      </c>
      <c r="W160" s="22">
        <v>145.9</v>
      </c>
      <c r="X160" s="22">
        <v>856.4</v>
      </c>
      <c r="Y160" s="22">
        <v>745.9</v>
      </c>
      <c r="Z160" s="22">
        <v>1256.8</v>
      </c>
      <c r="AA160" s="22">
        <v>132.3</v>
      </c>
      <c r="AB160" s="22">
        <v>1865.4</v>
      </c>
      <c r="AC160" s="22">
        <v>291.4</v>
      </c>
      <c r="AD160" s="22">
        <v>473.1</v>
      </c>
      <c r="AE160" s="22">
        <v>1058.4</v>
      </c>
      <c r="AF160" s="22">
        <v>202.5</v>
      </c>
      <c r="AG160" s="22">
        <v>624</v>
      </c>
      <c r="AH160" s="22">
        <v>1725</v>
      </c>
      <c r="AI160" s="22">
        <v>524</v>
      </c>
      <c r="AJ160" s="22">
        <v>354.2</v>
      </c>
      <c r="AK160" s="22">
        <v>0</v>
      </c>
      <c r="AL160" s="22">
        <v>20.3</v>
      </c>
      <c r="AM160" s="22">
        <v>3507.6</v>
      </c>
      <c r="AN160" s="22">
        <v>5287.4</v>
      </c>
      <c r="AO160" s="22">
        <v>769.2</v>
      </c>
      <c r="AP160" s="22">
        <v>68.2</v>
      </c>
      <c r="AQ160" s="22">
        <v>3215.9</v>
      </c>
      <c r="AR160" s="22">
        <v>61.9</v>
      </c>
      <c r="AS160" s="22">
        <v>241.3</v>
      </c>
      <c r="AT160" s="22">
        <v>115.1</v>
      </c>
      <c r="AU160" s="22">
        <v>0</v>
      </c>
      <c r="AV160" s="22">
        <v>6.9</v>
      </c>
      <c r="AW160" s="22">
        <v>11.6</v>
      </c>
      <c r="AX160" s="22">
        <v>365.4</v>
      </c>
      <c r="AY160" s="22">
        <v>68.9</v>
      </c>
      <c r="AZ160" s="22">
        <v>12</v>
      </c>
      <c r="BA160" s="22">
        <v>205.6</v>
      </c>
      <c r="BB160" s="22">
        <v>10.2</v>
      </c>
      <c r="BC160" s="22">
        <v>691.6</v>
      </c>
      <c r="BD160" s="22">
        <v>36837.7</v>
      </c>
      <c r="BE160" s="50">
        <v>8765</v>
      </c>
      <c r="BF160" s="22">
        <v>0</v>
      </c>
      <c r="BG160" s="22">
        <v>2881</v>
      </c>
      <c r="BH160" s="22">
        <v>0</v>
      </c>
      <c r="BI160" s="22">
        <v>2881</v>
      </c>
      <c r="BJ160" s="22">
        <v>8816</v>
      </c>
      <c r="BK160" s="22">
        <v>7263</v>
      </c>
      <c r="BL160" s="22">
        <v>1385</v>
      </c>
      <c r="BM160" s="22">
        <v>168</v>
      </c>
      <c r="BN160" s="22">
        <v>20462</v>
      </c>
      <c r="BO160" s="22">
        <v>57299.7</v>
      </c>
    </row>
    <row r="161" spans="1:67" ht="12.75" customHeight="1">
      <c r="A161" s="13">
        <v>40</v>
      </c>
      <c r="B161" s="17" t="s">
        <v>30</v>
      </c>
      <c r="C161" s="20" t="s">
        <v>41</v>
      </c>
      <c r="D161" s="23">
        <v>19.2</v>
      </c>
      <c r="E161" s="23">
        <v>50.5</v>
      </c>
      <c r="F161" s="23">
        <v>0</v>
      </c>
      <c r="G161" s="23">
        <v>59.2</v>
      </c>
      <c r="H161" s="23">
        <v>23.199999999999932</v>
      </c>
      <c r="I161" s="23">
        <v>419.5</v>
      </c>
      <c r="J161" s="23">
        <v>72</v>
      </c>
      <c r="K161" s="23">
        <v>9.800000000000011</v>
      </c>
      <c r="L161" s="23">
        <v>291.5</v>
      </c>
      <c r="M161" s="23">
        <v>30.8</v>
      </c>
      <c r="N161" s="23">
        <v>264.9</v>
      </c>
      <c r="O161" s="23">
        <v>20.8</v>
      </c>
      <c r="P161" s="23">
        <v>18.6</v>
      </c>
      <c r="Q161" s="23">
        <v>17.1</v>
      </c>
      <c r="R161" s="23">
        <v>34.3</v>
      </c>
      <c r="S161" s="23">
        <v>804.6</v>
      </c>
      <c r="T161" s="23">
        <v>30.7</v>
      </c>
      <c r="U161" s="23">
        <v>0</v>
      </c>
      <c r="V161" s="23">
        <v>232.3</v>
      </c>
      <c r="W161" s="23">
        <v>46.3</v>
      </c>
      <c r="X161" s="23">
        <v>373.4</v>
      </c>
      <c r="Y161" s="23">
        <v>136.1</v>
      </c>
      <c r="Z161" s="23">
        <v>167.4</v>
      </c>
      <c r="AA161" s="23">
        <v>0</v>
      </c>
      <c r="AB161" s="23">
        <v>1064.5</v>
      </c>
      <c r="AC161" s="23">
        <v>54.6</v>
      </c>
      <c r="AD161" s="23">
        <v>212.9</v>
      </c>
      <c r="AE161" s="23">
        <v>522</v>
      </c>
      <c r="AF161" s="23">
        <v>28.1</v>
      </c>
      <c r="AG161" s="23">
        <v>79.8</v>
      </c>
      <c r="AH161" s="23">
        <v>584</v>
      </c>
      <c r="AI161" s="23">
        <v>106</v>
      </c>
      <c r="AJ161" s="23">
        <v>29</v>
      </c>
      <c r="AK161" s="23">
        <v>0</v>
      </c>
      <c r="AL161" s="23">
        <v>0</v>
      </c>
      <c r="AM161" s="23">
        <v>2362.2</v>
      </c>
      <c r="AN161" s="23">
        <v>2318.8</v>
      </c>
      <c r="AO161" s="23">
        <v>127.3</v>
      </c>
      <c r="AP161" s="23">
        <v>12.5</v>
      </c>
      <c r="AQ161" s="23">
        <v>1726.1</v>
      </c>
      <c r="AR161" s="23">
        <v>14.6</v>
      </c>
      <c r="AS161" s="23">
        <v>54.8</v>
      </c>
      <c r="AT161" s="23">
        <v>13.4</v>
      </c>
      <c r="AU161" s="23">
        <v>0</v>
      </c>
      <c r="AV161" s="23">
        <v>0</v>
      </c>
      <c r="AW161" s="23">
        <v>106.8</v>
      </c>
      <c r="AX161" s="23">
        <v>20.2</v>
      </c>
      <c r="AY161" s="23">
        <v>8.8</v>
      </c>
      <c r="AZ161" s="23">
        <v>0</v>
      </c>
      <c r="BA161" s="23">
        <v>59.8</v>
      </c>
      <c r="BB161" s="23">
        <v>0</v>
      </c>
      <c r="BC161" s="23">
        <v>187.3</v>
      </c>
      <c r="BD161" s="23">
        <v>12815.7</v>
      </c>
      <c r="BE161" s="51">
        <v>0</v>
      </c>
      <c r="BF161" s="23">
        <v>0</v>
      </c>
      <c r="BG161" s="23">
        <v>0</v>
      </c>
      <c r="BH161" s="23">
        <v>0</v>
      </c>
      <c r="BI161" s="23">
        <v>0</v>
      </c>
      <c r="BJ161" s="23">
        <v>0</v>
      </c>
      <c r="BK161" s="23">
        <v>0</v>
      </c>
      <c r="BL161" s="23">
        <v>0</v>
      </c>
      <c r="BM161" s="23">
        <v>0</v>
      </c>
      <c r="BN161" s="23">
        <v>0</v>
      </c>
      <c r="BO161" s="23">
        <v>12815.7</v>
      </c>
    </row>
    <row r="162" spans="1:67" ht="12.75" customHeight="1">
      <c r="A162" s="13"/>
      <c r="B162" s="17"/>
      <c r="C162" s="20" t="s">
        <v>42</v>
      </c>
      <c r="D162" s="23">
        <v>0</v>
      </c>
      <c r="E162" s="23">
        <v>0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  <c r="K162" s="23">
        <v>0</v>
      </c>
      <c r="L162" s="23">
        <v>0</v>
      </c>
      <c r="M162" s="23">
        <v>0</v>
      </c>
      <c r="N162" s="23">
        <v>0</v>
      </c>
      <c r="O162" s="23">
        <v>0</v>
      </c>
      <c r="P162" s="23">
        <v>0</v>
      </c>
      <c r="Q162" s="23">
        <v>0</v>
      </c>
      <c r="R162" s="23">
        <v>0</v>
      </c>
      <c r="S162" s="23">
        <v>0</v>
      </c>
      <c r="T162" s="23">
        <v>0</v>
      </c>
      <c r="U162" s="23">
        <v>0</v>
      </c>
      <c r="V162" s="23">
        <v>0</v>
      </c>
      <c r="W162" s="23">
        <v>0</v>
      </c>
      <c r="X162" s="23">
        <v>0</v>
      </c>
      <c r="Y162" s="23">
        <v>0</v>
      </c>
      <c r="Z162" s="23">
        <v>0</v>
      </c>
      <c r="AA162" s="23">
        <v>0</v>
      </c>
      <c r="AB162" s="23">
        <v>23.5</v>
      </c>
      <c r="AC162" s="23">
        <v>0</v>
      </c>
      <c r="AD162" s="23">
        <v>0</v>
      </c>
      <c r="AE162" s="23">
        <v>35.2</v>
      </c>
      <c r="AF162" s="23">
        <v>0</v>
      </c>
      <c r="AG162" s="23">
        <v>0</v>
      </c>
      <c r="AH162" s="23">
        <v>156</v>
      </c>
      <c r="AI162" s="23">
        <v>0</v>
      </c>
      <c r="AJ162" s="23">
        <v>0</v>
      </c>
      <c r="AK162" s="23">
        <v>0</v>
      </c>
      <c r="AL162" s="23">
        <v>0</v>
      </c>
      <c r="AM162" s="23">
        <v>0</v>
      </c>
      <c r="AN162" s="23">
        <v>0</v>
      </c>
      <c r="AO162" s="23">
        <v>0</v>
      </c>
      <c r="AP162" s="23">
        <v>0</v>
      </c>
      <c r="AQ162" s="23">
        <v>218</v>
      </c>
      <c r="AR162" s="23">
        <v>0</v>
      </c>
      <c r="AS162" s="23">
        <v>0</v>
      </c>
      <c r="AT162" s="23">
        <v>0</v>
      </c>
      <c r="AU162" s="23">
        <v>0</v>
      </c>
      <c r="AV162" s="23">
        <v>0</v>
      </c>
      <c r="AW162" s="23">
        <v>0</v>
      </c>
      <c r="AX162" s="23">
        <v>0</v>
      </c>
      <c r="AY162" s="23">
        <v>0</v>
      </c>
      <c r="AZ162" s="23">
        <v>0</v>
      </c>
      <c r="BA162" s="23">
        <v>0</v>
      </c>
      <c r="BB162" s="23">
        <v>0</v>
      </c>
      <c r="BC162" s="23">
        <v>0</v>
      </c>
      <c r="BD162" s="23">
        <v>432.7</v>
      </c>
      <c r="BE162" s="51">
        <v>0</v>
      </c>
      <c r="BF162" s="23">
        <v>0</v>
      </c>
      <c r="BG162" s="23">
        <v>0</v>
      </c>
      <c r="BH162" s="23">
        <v>0</v>
      </c>
      <c r="BI162" s="23">
        <v>0</v>
      </c>
      <c r="BJ162" s="23">
        <v>0</v>
      </c>
      <c r="BK162" s="23">
        <v>0</v>
      </c>
      <c r="BL162" s="23">
        <v>0</v>
      </c>
      <c r="BM162" s="23">
        <v>0</v>
      </c>
      <c r="BN162" s="23">
        <v>0</v>
      </c>
      <c r="BO162" s="23">
        <v>432.7</v>
      </c>
    </row>
    <row r="163" spans="1:67" ht="12.75" customHeight="1">
      <c r="A163" s="14"/>
      <c r="B163" s="18"/>
      <c r="C163" s="21" t="s">
        <v>43</v>
      </c>
      <c r="D163" s="24">
        <v>104.4</v>
      </c>
      <c r="E163" s="24">
        <v>486.4</v>
      </c>
      <c r="F163" s="24">
        <v>1.5</v>
      </c>
      <c r="G163" s="24">
        <v>1125</v>
      </c>
      <c r="H163" s="24">
        <v>597.4</v>
      </c>
      <c r="I163" s="24">
        <v>2315.7</v>
      </c>
      <c r="J163" s="24">
        <v>474</v>
      </c>
      <c r="K163" s="24">
        <v>185</v>
      </c>
      <c r="L163" s="24">
        <v>1317.1</v>
      </c>
      <c r="M163" s="24">
        <v>172.4</v>
      </c>
      <c r="N163" s="24">
        <v>1199.5</v>
      </c>
      <c r="O163" s="24">
        <v>219.1</v>
      </c>
      <c r="P163" s="24">
        <v>125.9</v>
      </c>
      <c r="Q163" s="24">
        <v>143</v>
      </c>
      <c r="R163" s="24">
        <v>300</v>
      </c>
      <c r="S163" s="24">
        <v>3130.2</v>
      </c>
      <c r="T163" s="24">
        <v>983.1</v>
      </c>
      <c r="U163" s="24">
        <v>0</v>
      </c>
      <c r="V163" s="24">
        <v>1442.6</v>
      </c>
      <c r="W163" s="24">
        <v>192.2</v>
      </c>
      <c r="X163" s="24">
        <v>1229.8</v>
      </c>
      <c r="Y163" s="24">
        <v>882</v>
      </c>
      <c r="Z163" s="24">
        <v>1424.2</v>
      </c>
      <c r="AA163" s="24">
        <v>132.3</v>
      </c>
      <c r="AB163" s="24">
        <v>2953.4</v>
      </c>
      <c r="AC163" s="24">
        <v>346</v>
      </c>
      <c r="AD163" s="24">
        <v>686</v>
      </c>
      <c r="AE163" s="24">
        <v>1615.6</v>
      </c>
      <c r="AF163" s="24">
        <v>230.6</v>
      </c>
      <c r="AG163" s="24">
        <v>703.8</v>
      </c>
      <c r="AH163" s="24">
        <v>2465</v>
      </c>
      <c r="AI163" s="24">
        <v>630</v>
      </c>
      <c r="AJ163" s="24">
        <v>383.2</v>
      </c>
      <c r="AK163" s="24">
        <v>0</v>
      </c>
      <c r="AL163" s="24">
        <v>20.3</v>
      </c>
      <c r="AM163" s="24">
        <v>5869.8</v>
      </c>
      <c r="AN163" s="24">
        <v>7606.2</v>
      </c>
      <c r="AO163" s="24">
        <v>896.5</v>
      </c>
      <c r="AP163" s="24">
        <v>80.7</v>
      </c>
      <c r="AQ163" s="24">
        <v>5160</v>
      </c>
      <c r="AR163" s="24">
        <v>76.5</v>
      </c>
      <c r="AS163" s="24">
        <v>296.1</v>
      </c>
      <c r="AT163" s="24">
        <v>128.5</v>
      </c>
      <c r="AU163" s="24">
        <v>0</v>
      </c>
      <c r="AV163" s="24">
        <v>6.9</v>
      </c>
      <c r="AW163" s="24">
        <v>118.4</v>
      </c>
      <c r="AX163" s="24">
        <v>385.6</v>
      </c>
      <c r="AY163" s="24">
        <v>77.7</v>
      </c>
      <c r="AZ163" s="24">
        <v>12</v>
      </c>
      <c r="BA163" s="24">
        <v>265.4</v>
      </c>
      <c r="BB163" s="24">
        <v>10.2</v>
      </c>
      <c r="BC163" s="24">
        <v>878.9</v>
      </c>
      <c r="BD163" s="24">
        <v>50086.1</v>
      </c>
      <c r="BE163" s="52">
        <v>8765</v>
      </c>
      <c r="BF163" s="24">
        <v>0</v>
      </c>
      <c r="BG163" s="24">
        <v>2881</v>
      </c>
      <c r="BH163" s="24">
        <v>0</v>
      </c>
      <c r="BI163" s="24">
        <v>2881</v>
      </c>
      <c r="BJ163" s="24">
        <v>8816</v>
      </c>
      <c r="BK163" s="24">
        <v>7263</v>
      </c>
      <c r="BL163" s="24">
        <v>1385</v>
      </c>
      <c r="BM163" s="24">
        <v>168</v>
      </c>
      <c r="BN163" s="24">
        <v>20462</v>
      </c>
      <c r="BO163" s="24">
        <v>70548.1</v>
      </c>
    </row>
    <row r="164" spans="1:67" ht="12.75" customHeight="1">
      <c r="A164" s="12"/>
      <c r="B164" s="16"/>
      <c r="C164" s="19" t="s">
        <v>39</v>
      </c>
      <c r="D164" s="22">
        <v>0</v>
      </c>
      <c r="E164" s="22">
        <v>0</v>
      </c>
      <c r="F164" s="22">
        <v>0</v>
      </c>
      <c r="G164" s="22">
        <v>21.5</v>
      </c>
      <c r="H164" s="22">
        <v>47.2</v>
      </c>
      <c r="I164" s="22">
        <v>17.9</v>
      </c>
      <c r="J164" s="22">
        <v>12.1</v>
      </c>
      <c r="K164" s="22">
        <v>11.9</v>
      </c>
      <c r="L164" s="22">
        <v>18.3</v>
      </c>
      <c r="M164" s="22">
        <v>5.8</v>
      </c>
      <c r="N164" s="22">
        <v>5.4</v>
      </c>
      <c r="O164" s="22">
        <v>9.8</v>
      </c>
      <c r="P164" s="22">
        <v>13.4</v>
      </c>
      <c r="Q164" s="22">
        <v>8.3</v>
      </c>
      <c r="R164" s="22">
        <v>21</v>
      </c>
      <c r="S164" s="22">
        <v>210.9</v>
      </c>
      <c r="T164" s="22">
        <v>24.6</v>
      </c>
      <c r="U164" s="22">
        <v>0</v>
      </c>
      <c r="V164" s="22">
        <v>75.8</v>
      </c>
      <c r="W164" s="22">
        <v>20.9</v>
      </c>
      <c r="X164" s="22">
        <v>109.5</v>
      </c>
      <c r="Y164" s="22">
        <v>58.6</v>
      </c>
      <c r="Z164" s="22">
        <v>112.9</v>
      </c>
      <c r="AA164" s="22">
        <v>5.8</v>
      </c>
      <c r="AB164" s="22">
        <v>115.6</v>
      </c>
      <c r="AC164" s="22">
        <v>94.2</v>
      </c>
      <c r="AD164" s="22">
        <v>168.2</v>
      </c>
      <c r="AE164" s="22">
        <v>187.6</v>
      </c>
      <c r="AF164" s="22">
        <v>285.4</v>
      </c>
      <c r="AG164" s="22">
        <v>265.9</v>
      </c>
      <c r="AH164" s="22">
        <v>1369.4</v>
      </c>
      <c r="AI164" s="22">
        <v>75.2</v>
      </c>
      <c r="AJ164" s="22">
        <v>43.5</v>
      </c>
      <c r="AK164" s="22">
        <v>0</v>
      </c>
      <c r="AL164" s="22">
        <v>3.1</v>
      </c>
      <c r="AM164" s="22">
        <v>479.5</v>
      </c>
      <c r="AN164" s="22">
        <v>1278.5</v>
      </c>
      <c r="AO164" s="22">
        <v>31.4</v>
      </c>
      <c r="AP164" s="22">
        <v>354.6</v>
      </c>
      <c r="AQ164" s="22">
        <v>1265.4</v>
      </c>
      <c r="AR164" s="22">
        <v>1547.2</v>
      </c>
      <c r="AS164" s="22">
        <v>11.5</v>
      </c>
      <c r="AT164" s="22">
        <v>33.2</v>
      </c>
      <c r="AU164" s="22">
        <v>0</v>
      </c>
      <c r="AV164" s="22">
        <v>50.6</v>
      </c>
      <c r="AW164" s="22">
        <v>0.8</v>
      </c>
      <c r="AX164" s="22">
        <v>386.8</v>
      </c>
      <c r="AY164" s="22">
        <v>131</v>
      </c>
      <c r="AZ164" s="22">
        <v>220</v>
      </c>
      <c r="BA164" s="22">
        <v>38</v>
      </c>
      <c r="BB164" s="22">
        <v>1.8</v>
      </c>
      <c r="BC164" s="22">
        <v>17.6</v>
      </c>
      <c r="BD164" s="22">
        <v>9267.6</v>
      </c>
      <c r="BE164" s="50">
        <v>2596</v>
      </c>
      <c r="BF164" s="22">
        <v>0</v>
      </c>
      <c r="BG164" s="22">
        <v>12.1</v>
      </c>
      <c r="BH164" s="22">
        <v>0</v>
      </c>
      <c r="BI164" s="22">
        <v>12.1</v>
      </c>
      <c r="BJ164" s="22">
        <v>0</v>
      </c>
      <c r="BK164" s="22">
        <v>0</v>
      </c>
      <c r="BL164" s="22">
        <v>0</v>
      </c>
      <c r="BM164" s="22">
        <v>0</v>
      </c>
      <c r="BN164" s="22">
        <v>2608.1</v>
      </c>
      <c r="BO164" s="22">
        <v>11875.7</v>
      </c>
    </row>
    <row r="165" spans="1:67" ht="12.75" customHeight="1">
      <c r="A165" s="13">
        <v>41</v>
      </c>
      <c r="B165" s="17" t="s">
        <v>31</v>
      </c>
      <c r="C165" s="20" t="s">
        <v>41</v>
      </c>
      <c r="D165" s="23">
        <v>0</v>
      </c>
      <c r="E165" s="23">
        <v>0</v>
      </c>
      <c r="F165" s="23">
        <v>0</v>
      </c>
      <c r="G165" s="23">
        <v>1.1</v>
      </c>
      <c r="H165" s="23">
        <v>10.8</v>
      </c>
      <c r="I165" s="23">
        <v>1.6</v>
      </c>
      <c r="J165" s="23">
        <v>4.3</v>
      </c>
      <c r="K165" s="23">
        <v>1.5</v>
      </c>
      <c r="L165" s="23">
        <v>3.3</v>
      </c>
      <c r="M165" s="23">
        <v>1.1</v>
      </c>
      <c r="N165" s="23">
        <v>1</v>
      </c>
      <c r="O165" s="23">
        <v>1.3</v>
      </c>
      <c r="P165" s="23">
        <v>1.3</v>
      </c>
      <c r="Q165" s="23">
        <v>1.3</v>
      </c>
      <c r="R165" s="23">
        <v>3.5</v>
      </c>
      <c r="S165" s="23">
        <v>91.6</v>
      </c>
      <c r="T165" s="23">
        <v>6.2</v>
      </c>
      <c r="U165" s="23">
        <v>0</v>
      </c>
      <c r="V165" s="23">
        <v>20.4</v>
      </c>
      <c r="W165" s="23">
        <v>5.2</v>
      </c>
      <c r="X165" s="23">
        <v>26.9</v>
      </c>
      <c r="Y165" s="23">
        <v>2.8</v>
      </c>
      <c r="Z165" s="23">
        <v>17.7</v>
      </c>
      <c r="AA165" s="23">
        <v>1.1</v>
      </c>
      <c r="AB165" s="23">
        <v>16.9</v>
      </c>
      <c r="AC165" s="23">
        <v>12.2</v>
      </c>
      <c r="AD165" s="23">
        <v>17.1</v>
      </c>
      <c r="AE165" s="23">
        <v>48</v>
      </c>
      <c r="AF165" s="23">
        <v>55.3</v>
      </c>
      <c r="AG165" s="23">
        <v>23.8</v>
      </c>
      <c r="AH165" s="23">
        <v>988.2</v>
      </c>
      <c r="AI165" s="23">
        <v>5.099999999999994</v>
      </c>
      <c r="AJ165" s="23">
        <v>3.6</v>
      </c>
      <c r="AK165" s="23">
        <v>0</v>
      </c>
      <c r="AL165" s="23">
        <v>1.7</v>
      </c>
      <c r="AM165" s="23">
        <v>94.7</v>
      </c>
      <c r="AN165" s="23">
        <v>936.5</v>
      </c>
      <c r="AO165" s="23">
        <v>7.3</v>
      </c>
      <c r="AP165" s="23">
        <v>45.9</v>
      </c>
      <c r="AQ165" s="23">
        <v>1674.5</v>
      </c>
      <c r="AR165" s="23">
        <v>1535.1</v>
      </c>
      <c r="AS165" s="23">
        <v>0.5</v>
      </c>
      <c r="AT165" s="23">
        <v>1.9</v>
      </c>
      <c r="AU165" s="23">
        <v>0</v>
      </c>
      <c r="AV165" s="23">
        <v>6.1</v>
      </c>
      <c r="AW165" s="23">
        <v>0.2</v>
      </c>
      <c r="AX165" s="23">
        <v>215.2</v>
      </c>
      <c r="AY165" s="23">
        <v>43.1</v>
      </c>
      <c r="AZ165" s="23">
        <v>105.6</v>
      </c>
      <c r="BA165" s="23">
        <v>4.1</v>
      </c>
      <c r="BB165" s="23">
        <v>0.3</v>
      </c>
      <c r="BC165" s="23">
        <v>2.5</v>
      </c>
      <c r="BD165" s="23">
        <v>6049.4</v>
      </c>
      <c r="BE165" s="51">
        <v>0</v>
      </c>
      <c r="BF165" s="23">
        <v>0</v>
      </c>
      <c r="BG165" s="23">
        <v>46.2</v>
      </c>
      <c r="BH165" s="23">
        <v>0</v>
      </c>
      <c r="BI165" s="23">
        <v>46.2</v>
      </c>
      <c r="BJ165" s="23">
        <v>0</v>
      </c>
      <c r="BK165" s="23">
        <v>0</v>
      </c>
      <c r="BL165" s="23">
        <v>0</v>
      </c>
      <c r="BM165" s="23">
        <v>0</v>
      </c>
      <c r="BN165" s="23">
        <v>46.2</v>
      </c>
      <c r="BO165" s="23">
        <v>6095.6</v>
      </c>
    </row>
    <row r="166" spans="1:67" ht="12.75" customHeight="1">
      <c r="A166" s="13"/>
      <c r="B166" s="17"/>
      <c r="C166" s="20" t="s">
        <v>42</v>
      </c>
      <c r="D166" s="23">
        <v>0</v>
      </c>
      <c r="E166" s="23">
        <v>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23">
        <v>0</v>
      </c>
      <c r="Q166" s="23">
        <v>0</v>
      </c>
      <c r="R166" s="23">
        <v>0</v>
      </c>
      <c r="S166" s="23">
        <v>0</v>
      </c>
      <c r="T166" s="23">
        <v>0</v>
      </c>
      <c r="U166" s="23">
        <v>0</v>
      </c>
      <c r="V166" s="23">
        <v>0</v>
      </c>
      <c r="W166" s="23">
        <v>0</v>
      </c>
      <c r="X166" s="23">
        <v>0</v>
      </c>
      <c r="Y166" s="23">
        <v>0</v>
      </c>
      <c r="Z166" s="23">
        <v>0</v>
      </c>
      <c r="AA166" s="23">
        <v>0</v>
      </c>
      <c r="AB166" s="23">
        <v>0</v>
      </c>
      <c r="AC166" s="23">
        <v>0</v>
      </c>
      <c r="AD166" s="23">
        <v>0</v>
      </c>
      <c r="AE166" s="23">
        <v>0</v>
      </c>
      <c r="AF166" s="23">
        <v>0</v>
      </c>
      <c r="AG166" s="23">
        <v>0</v>
      </c>
      <c r="AH166" s="23">
        <v>0</v>
      </c>
      <c r="AI166" s="23">
        <v>0</v>
      </c>
      <c r="AJ166" s="23">
        <v>0</v>
      </c>
      <c r="AK166" s="23">
        <v>0</v>
      </c>
      <c r="AL166" s="23">
        <v>0</v>
      </c>
      <c r="AM166" s="23">
        <v>0</v>
      </c>
      <c r="AN166" s="23">
        <v>0</v>
      </c>
      <c r="AO166" s="23">
        <v>0</v>
      </c>
      <c r="AP166" s="23">
        <v>0</v>
      </c>
      <c r="AQ166" s="23">
        <v>0</v>
      </c>
      <c r="AR166" s="23">
        <v>0</v>
      </c>
      <c r="AS166" s="23">
        <v>0</v>
      </c>
      <c r="AT166" s="23">
        <v>0</v>
      </c>
      <c r="AU166" s="23">
        <v>0</v>
      </c>
      <c r="AV166" s="23">
        <v>0</v>
      </c>
      <c r="AW166" s="23">
        <v>0</v>
      </c>
      <c r="AX166" s="23">
        <v>0</v>
      </c>
      <c r="AY166" s="23">
        <v>0</v>
      </c>
      <c r="AZ166" s="23">
        <v>0</v>
      </c>
      <c r="BA166" s="23">
        <v>0</v>
      </c>
      <c r="BB166" s="23">
        <v>0</v>
      </c>
      <c r="BC166" s="23">
        <v>0</v>
      </c>
      <c r="BD166" s="23">
        <v>0</v>
      </c>
      <c r="BE166" s="51">
        <v>0</v>
      </c>
      <c r="BF166" s="23">
        <v>0</v>
      </c>
      <c r="BG166" s="23">
        <v>0</v>
      </c>
      <c r="BH166" s="23">
        <v>0</v>
      </c>
      <c r="BI166" s="23">
        <v>0</v>
      </c>
      <c r="BJ166" s="23">
        <v>0</v>
      </c>
      <c r="BK166" s="23">
        <v>0</v>
      </c>
      <c r="BL166" s="23">
        <v>0</v>
      </c>
      <c r="BM166" s="23">
        <v>0</v>
      </c>
      <c r="BN166" s="23">
        <v>0</v>
      </c>
      <c r="BO166" s="23">
        <v>0</v>
      </c>
    </row>
    <row r="167" spans="1:67" ht="12.75" customHeight="1">
      <c r="A167" s="14"/>
      <c r="B167" s="18"/>
      <c r="C167" s="21" t="s">
        <v>43</v>
      </c>
      <c r="D167" s="24">
        <v>0</v>
      </c>
      <c r="E167" s="24">
        <v>0</v>
      </c>
      <c r="F167" s="24">
        <v>0</v>
      </c>
      <c r="G167" s="24">
        <v>22.6</v>
      </c>
      <c r="H167" s="24">
        <v>58</v>
      </c>
      <c r="I167" s="24">
        <v>19.5</v>
      </c>
      <c r="J167" s="24">
        <v>16.4</v>
      </c>
      <c r="K167" s="24">
        <v>13.4</v>
      </c>
      <c r="L167" s="24">
        <v>21.6</v>
      </c>
      <c r="M167" s="24">
        <v>6.9</v>
      </c>
      <c r="N167" s="24">
        <v>6.4</v>
      </c>
      <c r="O167" s="24">
        <v>11.1</v>
      </c>
      <c r="P167" s="24">
        <v>14.7</v>
      </c>
      <c r="Q167" s="24">
        <v>9.6</v>
      </c>
      <c r="R167" s="24">
        <v>24.5</v>
      </c>
      <c r="S167" s="24">
        <v>302.5</v>
      </c>
      <c r="T167" s="24">
        <v>30.8</v>
      </c>
      <c r="U167" s="24">
        <v>0</v>
      </c>
      <c r="V167" s="24">
        <v>96.2</v>
      </c>
      <c r="W167" s="24">
        <v>26.1</v>
      </c>
      <c r="X167" s="24">
        <v>136.4</v>
      </c>
      <c r="Y167" s="24">
        <v>61.4</v>
      </c>
      <c r="Z167" s="24">
        <v>130.6</v>
      </c>
      <c r="AA167" s="24">
        <v>6.9</v>
      </c>
      <c r="AB167" s="24">
        <v>132.5</v>
      </c>
      <c r="AC167" s="24">
        <v>106.4</v>
      </c>
      <c r="AD167" s="24">
        <v>185.3</v>
      </c>
      <c r="AE167" s="24">
        <v>235.6</v>
      </c>
      <c r="AF167" s="24">
        <v>340.7</v>
      </c>
      <c r="AG167" s="24">
        <v>289.7</v>
      </c>
      <c r="AH167" s="24">
        <v>2357.6</v>
      </c>
      <c r="AI167" s="24">
        <v>80.3</v>
      </c>
      <c r="AJ167" s="24">
        <v>47.1</v>
      </c>
      <c r="AK167" s="24">
        <v>0</v>
      </c>
      <c r="AL167" s="24">
        <v>4.8</v>
      </c>
      <c r="AM167" s="24">
        <v>574.2</v>
      </c>
      <c r="AN167" s="24">
        <v>2215</v>
      </c>
      <c r="AO167" s="24">
        <v>38.7</v>
      </c>
      <c r="AP167" s="24">
        <v>400.5</v>
      </c>
      <c r="AQ167" s="24">
        <v>2939.9</v>
      </c>
      <c r="AR167" s="24">
        <v>3082.3</v>
      </c>
      <c r="AS167" s="24">
        <v>12</v>
      </c>
      <c r="AT167" s="24">
        <v>35.1</v>
      </c>
      <c r="AU167" s="24">
        <v>0</v>
      </c>
      <c r="AV167" s="24">
        <v>56.7</v>
      </c>
      <c r="AW167" s="24">
        <v>1</v>
      </c>
      <c r="AX167" s="24">
        <v>602</v>
      </c>
      <c r="AY167" s="24">
        <v>174.1</v>
      </c>
      <c r="AZ167" s="24">
        <v>325.6</v>
      </c>
      <c r="BA167" s="24">
        <v>42.1</v>
      </c>
      <c r="BB167" s="24">
        <v>2.1</v>
      </c>
      <c r="BC167" s="24">
        <v>20.1</v>
      </c>
      <c r="BD167" s="24">
        <v>15317</v>
      </c>
      <c r="BE167" s="52">
        <v>2596</v>
      </c>
      <c r="BF167" s="24">
        <v>0</v>
      </c>
      <c r="BG167" s="24">
        <v>58.3</v>
      </c>
      <c r="BH167" s="24">
        <v>0</v>
      </c>
      <c r="BI167" s="24">
        <v>58.3</v>
      </c>
      <c r="BJ167" s="24">
        <v>0</v>
      </c>
      <c r="BK167" s="24">
        <v>0</v>
      </c>
      <c r="BL167" s="24">
        <v>0</v>
      </c>
      <c r="BM167" s="24">
        <v>0</v>
      </c>
      <c r="BN167" s="24">
        <v>2654.3</v>
      </c>
      <c r="BO167" s="24">
        <v>17971.3</v>
      </c>
    </row>
    <row r="168" spans="1:67" ht="12.75" customHeight="1">
      <c r="A168" s="12"/>
      <c r="B168" s="16"/>
      <c r="C168" s="19" t="s">
        <v>39</v>
      </c>
      <c r="D168" s="22">
        <v>2</v>
      </c>
      <c r="E168" s="22">
        <v>1.8</v>
      </c>
      <c r="F168" s="22">
        <v>0.1</v>
      </c>
      <c r="G168" s="22">
        <v>50.8</v>
      </c>
      <c r="H168" s="22">
        <v>79.5</v>
      </c>
      <c r="I168" s="22">
        <v>301.8</v>
      </c>
      <c r="J168" s="22">
        <v>86.6</v>
      </c>
      <c r="K168" s="22">
        <v>74.4</v>
      </c>
      <c r="L168" s="22">
        <v>107.9</v>
      </c>
      <c r="M168" s="22">
        <v>49</v>
      </c>
      <c r="N168" s="22">
        <v>179.3</v>
      </c>
      <c r="O168" s="22">
        <v>34.6</v>
      </c>
      <c r="P168" s="22">
        <v>40.6</v>
      </c>
      <c r="Q168" s="22">
        <v>32.2</v>
      </c>
      <c r="R168" s="22">
        <v>85.2</v>
      </c>
      <c r="S168" s="22">
        <v>540.4</v>
      </c>
      <c r="T168" s="22">
        <v>222</v>
      </c>
      <c r="U168" s="22">
        <v>0</v>
      </c>
      <c r="V168" s="22">
        <v>152.2</v>
      </c>
      <c r="W168" s="22">
        <v>16.2</v>
      </c>
      <c r="X168" s="22">
        <v>129</v>
      </c>
      <c r="Y168" s="22">
        <v>230.3</v>
      </c>
      <c r="Z168" s="22">
        <v>149.1</v>
      </c>
      <c r="AA168" s="22">
        <v>50.6</v>
      </c>
      <c r="AB168" s="22">
        <v>2792.1</v>
      </c>
      <c r="AC168" s="22">
        <v>151.1</v>
      </c>
      <c r="AD168" s="22">
        <v>155.5</v>
      </c>
      <c r="AE168" s="22">
        <v>293.3</v>
      </c>
      <c r="AF168" s="22">
        <v>152.4</v>
      </c>
      <c r="AG168" s="22">
        <v>189.2</v>
      </c>
      <c r="AH168" s="22">
        <v>2355.7</v>
      </c>
      <c r="AI168" s="22">
        <v>93.8</v>
      </c>
      <c r="AJ168" s="22">
        <v>47.7</v>
      </c>
      <c r="AK168" s="22">
        <v>58.7</v>
      </c>
      <c r="AL168" s="22">
        <v>28.7</v>
      </c>
      <c r="AM168" s="22">
        <v>623</v>
      </c>
      <c r="AN168" s="22">
        <v>3466</v>
      </c>
      <c r="AO168" s="22">
        <v>796.4</v>
      </c>
      <c r="AP168" s="22">
        <v>38.1</v>
      </c>
      <c r="AQ168" s="22">
        <v>247.7</v>
      </c>
      <c r="AR168" s="22">
        <v>140.6</v>
      </c>
      <c r="AS168" s="22">
        <v>3927.2</v>
      </c>
      <c r="AT168" s="22">
        <v>1698</v>
      </c>
      <c r="AU168" s="22">
        <v>0</v>
      </c>
      <c r="AV168" s="22">
        <v>353</v>
      </c>
      <c r="AW168" s="22">
        <v>157.4</v>
      </c>
      <c r="AX168" s="22">
        <v>1061</v>
      </c>
      <c r="AY168" s="22">
        <v>637.8</v>
      </c>
      <c r="AZ168" s="22">
        <v>187.9</v>
      </c>
      <c r="BA168" s="22">
        <v>264.4</v>
      </c>
      <c r="BB168" s="22">
        <v>78.2</v>
      </c>
      <c r="BC168" s="22">
        <v>887.4</v>
      </c>
      <c r="BD168" s="22">
        <v>23497.9</v>
      </c>
      <c r="BE168" s="50">
        <v>8965</v>
      </c>
      <c r="BF168" s="22">
        <v>0</v>
      </c>
      <c r="BG168" s="22">
        <v>52</v>
      </c>
      <c r="BH168" s="22">
        <v>0</v>
      </c>
      <c r="BI168" s="22">
        <v>52</v>
      </c>
      <c r="BJ168" s="22">
        <v>0</v>
      </c>
      <c r="BK168" s="22">
        <v>0</v>
      </c>
      <c r="BL168" s="22">
        <v>0</v>
      </c>
      <c r="BM168" s="22">
        <v>0</v>
      </c>
      <c r="BN168" s="22">
        <v>9017</v>
      </c>
      <c r="BO168" s="22">
        <v>32514.9</v>
      </c>
    </row>
    <row r="169" spans="1:67" ht="12.75" customHeight="1">
      <c r="A169" s="13">
        <v>42</v>
      </c>
      <c r="B169" s="17" t="s">
        <v>32</v>
      </c>
      <c r="C169" s="20" t="s">
        <v>41</v>
      </c>
      <c r="D169" s="23">
        <v>0</v>
      </c>
      <c r="E169" s="23">
        <v>0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  <c r="K169" s="23">
        <v>0</v>
      </c>
      <c r="L169" s="23">
        <v>0</v>
      </c>
      <c r="M169" s="23">
        <v>0</v>
      </c>
      <c r="N169" s="23">
        <v>0</v>
      </c>
      <c r="O169" s="23">
        <v>0</v>
      </c>
      <c r="P169" s="23">
        <v>0</v>
      </c>
      <c r="Q169" s="23">
        <v>0</v>
      </c>
      <c r="R169" s="23">
        <v>0</v>
      </c>
      <c r="S169" s="23">
        <v>0</v>
      </c>
      <c r="T169" s="23">
        <v>0</v>
      </c>
      <c r="U169" s="23">
        <v>0</v>
      </c>
      <c r="V169" s="23">
        <v>0</v>
      </c>
      <c r="W169" s="23">
        <v>0</v>
      </c>
      <c r="X169" s="23">
        <v>0</v>
      </c>
      <c r="Y169" s="23">
        <v>0</v>
      </c>
      <c r="Z169" s="23">
        <v>0</v>
      </c>
      <c r="AA169" s="23">
        <v>0</v>
      </c>
      <c r="AB169" s="23">
        <v>0</v>
      </c>
      <c r="AC169" s="23">
        <v>0</v>
      </c>
      <c r="AD169" s="23">
        <v>0</v>
      </c>
      <c r="AE169" s="23">
        <v>0</v>
      </c>
      <c r="AF169" s="23">
        <v>0</v>
      </c>
      <c r="AG169" s="23">
        <v>0</v>
      </c>
      <c r="AH169" s="23">
        <v>0</v>
      </c>
      <c r="AI169" s="23">
        <v>0</v>
      </c>
      <c r="AJ169" s="23">
        <v>0</v>
      </c>
      <c r="AK169" s="23">
        <v>0</v>
      </c>
      <c r="AL169" s="23">
        <v>0</v>
      </c>
      <c r="AM169" s="23">
        <v>0</v>
      </c>
      <c r="AN169" s="23">
        <v>0</v>
      </c>
      <c r="AO169" s="23">
        <v>0</v>
      </c>
      <c r="AP169" s="23">
        <v>0</v>
      </c>
      <c r="AQ169" s="23">
        <v>0</v>
      </c>
      <c r="AR169" s="23">
        <v>0</v>
      </c>
      <c r="AS169" s="23">
        <v>0</v>
      </c>
      <c r="AT169" s="23">
        <v>0</v>
      </c>
      <c r="AU169" s="23">
        <v>0</v>
      </c>
      <c r="AV169" s="23">
        <v>0</v>
      </c>
      <c r="AW169" s="23">
        <v>0</v>
      </c>
      <c r="AX169" s="23">
        <v>0</v>
      </c>
      <c r="AY169" s="23">
        <v>0</v>
      </c>
      <c r="AZ169" s="23">
        <v>0</v>
      </c>
      <c r="BA169" s="23">
        <v>0</v>
      </c>
      <c r="BB169" s="23">
        <v>0</v>
      </c>
      <c r="BC169" s="23">
        <v>0</v>
      </c>
      <c r="BD169" s="23">
        <v>0</v>
      </c>
      <c r="BE169" s="51">
        <v>0</v>
      </c>
      <c r="BF169" s="23">
        <v>0</v>
      </c>
      <c r="BG169" s="23">
        <v>0</v>
      </c>
      <c r="BH169" s="23">
        <v>0</v>
      </c>
      <c r="BI169" s="23">
        <v>0</v>
      </c>
      <c r="BJ169" s="23">
        <v>0</v>
      </c>
      <c r="BK169" s="23">
        <v>0</v>
      </c>
      <c r="BL169" s="23">
        <v>0</v>
      </c>
      <c r="BM169" s="23">
        <v>0</v>
      </c>
      <c r="BN169" s="23">
        <v>0</v>
      </c>
      <c r="BO169" s="23">
        <v>0</v>
      </c>
    </row>
    <row r="170" spans="1:67" ht="12.75" customHeight="1">
      <c r="A170" s="13"/>
      <c r="B170" s="17"/>
      <c r="C170" s="20" t="s">
        <v>42</v>
      </c>
      <c r="D170" s="23">
        <v>0</v>
      </c>
      <c r="E170" s="23">
        <v>0</v>
      </c>
      <c r="F170" s="23">
        <v>0</v>
      </c>
      <c r="G170" s="23">
        <v>0</v>
      </c>
      <c r="H170" s="23">
        <v>0</v>
      </c>
      <c r="I170" s="23">
        <v>0</v>
      </c>
      <c r="J170" s="23">
        <v>0</v>
      </c>
      <c r="K170" s="23">
        <v>0</v>
      </c>
      <c r="L170" s="23">
        <v>0</v>
      </c>
      <c r="M170" s="23">
        <v>0</v>
      </c>
      <c r="N170" s="23">
        <v>0</v>
      </c>
      <c r="O170" s="23">
        <v>0</v>
      </c>
      <c r="P170" s="23">
        <v>0</v>
      </c>
      <c r="Q170" s="23">
        <v>0</v>
      </c>
      <c r="R170" s="23">
        <v>0</v>
      </c>
      <c r="S170" s="23">
        <v>0</v>
      </c>
      <c r="T170" s="23">
        <v>0</v>
      </c>
      <c r="U170" s="23">
        <v>0</v>
      </c>
      <c r="V170" s="23">
        <v>0</v>
      </c>
      <c r="W170" s="23">
        <v>0</v>
      </c>
      <c r="X170" s="23">
        <v>0</v>
      </c>
      <c r="Y170" s="23">
        <v>0</v>
      </c>
      <c r="Z170" s="23">
        <v>0</v>
      </c>
      <c r="AA170" s="23">
        <v>0</v>
      </c>
      <c r="AB170" s="23">
        <v>0</v>
      </c>
      <c r="AC170" s="23">
        <v>0</v>
      </c>
      <c r="AD170" s="23">
        <v>0</v>
      </c>
      <c r="AE170" s="23">
        <v>0</v>
      </c>
      <c r="AF170" s="23">
        <v>0</v>
      </c>
      <c r="AG170" s="23">
        <v>0</v>
      </c>
      <c r="AH170" s="23">
        <v>0</v>
      </c>
      <c r="AI170" s="23">
        <v>0</v>
      </c>
      <c r="AJ170" s="23">
        <v>0</v>
      </c>
      <c r="AK170" s="23">
        <v>0</v>
      </c>
      <c r="AL170" s="23">
        <v>0</v>
      </c>
      <c r="AM170" s="23">
        <v>0</v>
      </c>
      <c r="AN170" s="23">
        <v>0</v>
      </c>
      <c r="AO170" s="23">
        <v>0</v>
      </c>
      <c r="AP170" s="23">
        <v>0</v>
      </c>
      <c r="AQ170" s="23">
        <v>0</v>
      </c>
      <c r="AR170" s="23">
        <v>0</v>
      </c>
      <c r="AS170" s="23">
        <v>0</v>
      </c>
      <c r="AT170" s="23">
        <v>0</v>
      </c>
      <c r="AU170" s="23">
        <v>0</v>
      </c>
      <c r="AV170" s="23">
        <v>0</v>
      </c>
      <c r="AW170" s="23">
        <v>0</v>
      </c>
      <c r="AX170" s="23">
        <v>0</v>
      </c>
      <c r="AY170" s="23">
        <v>0</v>
      </c>
      <c r="AZ170" s="23">
        <v>0</v>
      </c>
      <c r="BA170" s="23">
        <v>0</v>
      </c>
      <c r="BB170" s="23">
        <v>0</v>
      </c>
      <c r="BC170" s="23">
        <v>0</v>
      </c>
      <c r="BD170" s="23">
        <v>0</v>
      </c>
      <c r="BE170" s="51">
        <v>0</v>
      </c>
      <c r="BF170" s="23">
        <v>0</v>
      </c>
      <c r="BG170" s="23">
        <v>0</v>
      </c>
      <c r="BH170" s="23">
        <v>0</v>
      </c>
      <c r="BI170" s="23">
        <v>0</v>
      </c>
      <c r="BJ170" s="23">
        <v>0</v>
      </c>
      <c r="BK170" s="23">
        <v>0</v>
      </c>
      <c r="BL170" s="23">
        <v>0</v>
      </c>
      <c r="BM170" s="23">
        <v>0</v>
      </c>
      <c r="BN170" s="23">
        <v>0</v>
      </c>
      <c r="BO170" s="23">
        <v>0</v>
      </c>
    </row>
    <row r="171" spans="1:67" ht="12.75" customHeight="1">
      <c r="A171" s="14"/>
      <c r="B171" s="18"/>
      <c r="C171" s="21" t="s">
        <v>43</v>
      </c>
      <c r="D171" s="24">
        <v>2</v>
      </c>
      <c r="E171" s="24">
        <v>1.8</v>
      </c>
      <c r="F171" s="24">
        <v>0.1</v>
      </c>
      <c r="G171" s="24">
        <v>50.8</v>
      </c>
      <c r="H171" s="24">
        <v>79.5</v>
      </c>
      <c r="I171" s="24">
        <v>301.8</v>
      </c>
      <c r="J171" s="24">
        <v>86.6</v>
      </c>
      <c r="K171" s="24">
        <v>74.4</v>
      </c>
      <c r="L171" s="24">
        <v>107.9</v>
      </c>
      <c r="M171" s="24">
        <v>49</v>
      </c>
      <c r="N171" s="24">
        <v>179.3</v>
      </c>
      <c r="O171" s="24">
        <v>34.6</v>
      </c>
      <c r="P171" s="24">
        <v>40.6</v>
      </c>
      <c r="Q171" s="24">
        <v>32.2</v>
      </c>
      <c r="R171" s="24">
        <v>85.2</v>
      </c>
      <c r="S171" s="24">
        <v>540.4</v>
      </c>
      <c r="T171" s="24">
        <v>222</v>
      </c>
      <c r="U171" s="24">
        <v>0</v>
      </c>
      <c r="V171" s="24">
        <v>152.2</v>
      </c>
      <c r="W171" s="24">
        <v>16.2</v>
      </c>
      <c r="X171" s="24">
        <v>129</v>
      </c>
      <c r="Y171" s="24">
        <v>230.3</v>
      </c>
      <c r="Z171" s="24">
        <v>149.1</v>
      </c>
      <c r="AA171" s="24">
        <v>50.6</v>
      </c>
      <c r="AB171" s="24">
        <v>2792.1</v>
      </c>
      <c r="AC171" s="24">
        <v>151.1</v>
      </c>
      <c r="AD171" s="24">
        <v>155.5</v>
      </c>
      <c r="AE171" s="24">
        <v>293.3</v>
      </c>
      <c r="AF171" s="24">
        <v>152.4</v>
      </c>
      <c r="AG171" s="24">
        <v>189.2</v>
      </c>
      <c r="AH171" s="24">
        <v>2355.7</v>
      </c>
      <c r="AI171" s="24">
        <v>93.8</v>
      </c>
      <c r="AJ171" s="24">
        <v>47.7</v>
      </c>
      <c r="AK171" s="24">
        <v>58.7</v>
      </c>
      <c r="AL171" s="24">
        <v>28.7</v>
      </c>
      <c r="AM171" s="24">
        <v>623</v>
      </c>
      <c r="AN171" s="24">
        <v>3466</v>
      </c>
      <c r="AO171" s="24">
        <v>796.4</v>
      </c>
      <c r="AP171" s="24">
        <v>38.1</v>
      </c>
      <c r="AQ171" s="24">
        <v>247.7</v>
      </c>
      <c r="AR171" s="24">
        <v>140.6</v>
      </c>
      <c r="AS171" s="24">
        <v>3927.2</v>
      </c>
      <c r="AT171" s="24">
        <v>1698</v>
      </c>
      <c r="AU171" s="24">
        <v>0</v>
      </c>
      <c r="AV171" s="24">
        <v>353</v>
      </c>
      <c r="AW171" s="24">
        <v>157.4</v>
      </c>
      <c r="AX171" s="24">
        <v>1061</v>
      </c>
      <c r="AY171" s="24">
        <v>637.8</v>
      </c>
      <c r="AZ171" s="24">
        <v>187.9</v>
      </c>
      <c r="BA171" s="24">
        <v>264.4</v>
      </c>
      <c r="BB171" s="24">
        <v>78.2</v>
      </c>
      <c r="BC171" s="24">
        <v>887.4</v>
      </c>
      <c r="BD171" s="24">
        <v>23497.9</v>
      </c>
      <c r="BE171" s="52">
        <v>8965</v>
      </c>
      <c r="BF171" s="24">
        <v>0</v>
      </c>
      <c r="BG171" s="24">
        <v>52</v>
      </c>
      <c r="BH171" s="24">
        <v>0</v>
      </c>
      <c r="BI171" s="24">
        <v>52</v>
      </c>
      <c r="BJ171" s="24">
        <v>0</v>
      </c>
      <c r="BK171" s="24">
        <v>0</v>
      </c>
      <c r="BL171" s="24">
        <v>0</v>
      </c>
      <c r="BM171" s="24">
        <v>0</v>
      </c>
      <c r="BN171" s="24">
        <v>9017</v>
      </c>
      <c r="BO171" s="24">
        <v>32514.9</v>
      </c>
    </row>
    <row r="172" spans="1:67" ht="12.75" customHeight="1">
      <c r="A172" s="12"/>
      <c r="B172" s="16"/>
      <c r="C172" s="19" t="s">
        <v>39</v>
      </c>
      <c r="D172" s="22">
        <v>165</v>
      </c>
      <c r="E172" s="22">
        <v>195.4</v>
      </c>
      <c r="F172" s="22">
        <v>3.2</v>
      </c>
      <c r="G172" s="22">
        <v>14.2</v>
      </c>
      <c r="H172" s="22">
        <v>31.5</v>
      </c>
      <c r="I172" s="22">
        <v>180.2</v>
      </c>
      <c r="J172" s="22">
        <v>2.1</v>
      </c>
      <c r="K172" s="22">
        <v>6.5</v>
      </c>
      <c r="L172" s="22">
        <v>31.4</v>
      </c>
      <c r="M172" s="22">
        <v>16.1</v>
      </c>
      <c r="N172" s="22">
        <v>8.4</v>
      </c>
      <c r="O172" s="22">
        <v>5</v>
      </c>
      <c r="P172" s="22">
        <v>21.8</v>
      </c>
      <c r="Q172" s="22">
        <v>16.1</v>
      </c>
      <c r="R172" s="22">
        <v>14</v>
      </c>
      <c r="S172" s="22">
        <v>50.2</v>
      </c>
      <c r="T172" s="22">
        <v>21.7</v>
      </c>
      <c r="U172" s="22">
        <v>0</v>
      </c>
      <c r="V172" s="22">
        <v>50.2</v>
      </c>
      <c r="W172" s="22">
        <v>13.4</v>
      </c>
      <c r="X172" s="22">
        <v>20.1</v>
      </c>
      <c r="Y172" s="22">
        <v>86.9</v>
      </c>
      <c r="Z172" s="22">
        <v>27.3</v>
      </c>
      <c r="AA172" s="22">
        <v>10.9</v>
      </c>
      <c r="AB172" s="22">
        <v>112.9</v>
      </c>
      <c r="AC172" s="22">
        <v>38.5</v>
      </c>
      <c r="AD172" s="22">
        <v>48.2</v>
      </c>
      <c r="AE172" s="22">
        <v>135.6</v>
      </c>
      <c r="AF172" s="22">
        <v>21.6</v>
      </c>
      <c r="AG172" s="22">
        <v>100.5</v>
      </c>
      <c r="AH172" s="22">
        <v>121.6</v>
      </c>
      <c r="AI172" s="22">
        <v>85.2</v>
      </c>
      <c r="AJ172" s="22">
        <v>12.6</v>
      </c>
      <c r="AK172" s="22">
        <v>3.8</v>
      </c>
      <c r="AL172" s="22">
        <v>29.1</v>
      </c>
      <c r="AM172" s="22">
        <v>359</v>
      </c>
      <c r="AN172" s="22">
        <v>875</v>
      </c>
      <c r="AO172" s="22">
        <v>143.2</v>
      </c>
      <c r="AP172" s="22">
        <v>39.6</v>
      </c>
      <c r="AQ172" s="22">
        <v>36.5</v>
      </c>
      <c r="AR172" s="22">
        <v>40.5</v>
      </c>
      <c r="AS172" s="22">
        <v>96</v>
      </c>
      <c r="AT172" s="22">
        <v>2365.2</v>
      </c>
      <c r="AU172" s="22">
        <v>66138</v>
      </c>
      <c r="AV172" s="22">
        <v>175</v>
      </c>
      <c r="AW172" s="22">
        <v>360.8</v>
      </c>
      <c r="AX172" s="22">
        <v>341.2</v>
      </c>
      <c r="AY172" s="22">
        <v>23.4</v>
      </c>
      <c r="AZ172" s="22">
        <v>18.5</v>
      </c>
      <c r="BA172" s="22">
        <v>15.9</v>
      </c>
      <c r="BB172" s="22">
        <v>8.7</v>
      </c>
      <c r="BC172" s="22">
        <v>274.6</v>
      </c>
      <c r="BD172" s="22">
        <v>73012.3</v>
      </c>
      <c r="BE172" s="50">
        <v>984.7</v>
      </c>
      <c r="BF172" s="22">
        <v>0</v>
      </c>
      <c r="BG172" s="22">
        <v>0</v>
      </c>
      <c r="BH172" s="22">
        <v>0</v>
      </c>
      <c r="BI172" s="22">
        <v>0</v>
      </c>
      <c r="BJ172" s="22">
        <v>0</v>
      </c>
      <c r="BK172" s="22">
        <v>0</v>
      </c>
      <c r="BL172" s="22">
        <v>0</v>
      </c>
      <c r="BM172" s="22">
        <v>0</v>
      </c>
      <c r="BN172" s="22">
        <v>984.7</v>
      </c>
      <c r="BO172" s="22">
        <v>73997</v>
      </c>
    </row>
    <row r="173" spans="1:67" ht="12.75" customHeight="1">
      <c r="A173" s="13">
        <v>43</v>
      </c>
      <c r="B173" s="17" t="s">
        <v>33</v>
      </c>
      <c r="C173" s="20" t="s">
        <v>41</v>
      </c>
      <c r="D173" s="23">
        <v>9</v>
      </c>
      <c r="E173" s="23">
        <v>7.099999999999994</v>
      </c>
      <c r="F173" s="23">
        <v>0</v>
      </c>
      <c r="G173" s="23">
        <v>0</v>
      </c>
      <c r="H173" s="23">
        <v>2.7</v>
      </c>
      <c r="I173" s="23">
        <v>17.7</v>
      </c>
      <c r="J173" s="23">
        <v>0</v>
      </c>
      <c r="K173" s="23">
        <v>0</v>
      </c>
      <c r="L173" s="23">
        <v>9.1</v>
      </c>
      <c r="M173" s="23">
        <v>0</v>
      </c>
      <c r="N173" s="23">
        <v>0</v>
      </c>
      <c r="O173" s="23">
        <v>0</v>
      </c>
      <c r="P173" s="23">
        <v>0</v>
      </c>
      <c r="Q173" s="23">
        <v>0</v>
      </c>
      <c r="R173" s="23">
        <v>0</v>
      </c>
      <c r="S173" s="23">
        <v>6.099999999999994</v>
      </c>
      <c r="T173" s="23">
        <v>0</v>
      </c>
      <c r="U173" s="23">
        <v>0</v>
      </c>
      <c r="V173" s="23">
        <v>16.1</v>
      </c>
      <c r="W173" s="23">
        <v>0</v>
      </c>
      <c r="X173" s="23">
        <v>0</v>
      </c>
      <c r="Y173" s="23">
        <v>6.3999999999999915</v>
      </c>
      <c r="Z173" s="23">
        <v>0</v>
      </c>
      <c r="AA173" s="23">
        <v>0</v>
      </c>
      <c r="AB173" s="23">
        <v>2.5</v>
      </c>
      <c r="AC173" s="23">
        <v>0</v>
      </c>
      <c r="AD173" s="23">
        <v>3.0999999999999943</v>
      </c>
      <c r="AE173" s="23">
        <v>2.4000000000000057</v>
      </c>
      <c r="AF173" s="23">
        <v>4.2</v>
      </c>
      <c r="AG173" s="23">
        <v>4.900000000000006</v>
      </c>
      <c r="AH173" s="23">
        <v>25.4</v>
      </c>
      <c r="AI173" s="23">
        <v>3.7</v>
      </c>
      <c r="AJ173" s="23">
        <v>1.3</v>
      </c>
      <c r="AK173" s="23">
        <v>0</v>
      </c>
      <c r="AL173" s="23">
        <v>0</v>
      </c>
      <c r="AM173" s="23">
        <v>17</v>
      </c>
      <c r="AN173" s="23">
        <v>11</v>
      </c>
      <c r="AO173" s="23">
        <v>2</v>
      </c>
      <c r="AP173" s="23">
        <v>0</v>
      </c>
      <c r="AQ173" s="23">
        <v>0</v>
      </c>
      <c r="AR173" s="23">
        <v>2.1</v>
      </c>
      <c r="AS173" s="23">
        <v>22</v>
      </c>
      <c r="AT173" s="23">
        <v>697.3</v>
      </c>
      <c r="AU173" s="23">
        <v>0</v>
      </c>
      <c r="AV173" s="23">
        <v>8</v>
      </c>
      <c r="AW173" s="23">
        <v>4.599999999999966</v>
      </c>
      <c r="AX173" s="23">
        <v>7.800000000000011</v>
      </c>
      <c r="AY173" s="23">
        <v>0</v>
      </c>
      <c r="AZ173" s="23">
        <v>0</v>
      </c>
      <c r="BA173" s="23">
        <v>0</v>
      </c>
      <c r="BB173" s="23">
        <v>0</v>
      </c>
      <c r="BC173" s="23">
        <v>10.4</v>
      </c>
      <c r="BD173" s="23">
        <v>903.9</v>
      </c>
      <c r="BE173" s="51">
        <v>0</v>
      </c>
      <c r="BF173" s="23">
        <v>0</v>
      </c>
      <c r="BG173" s="23">
        <v>0</v>
      </c>
      <c r="BH173" s="23">
        <v>0</v>
      </c>
      <c r="BI173" s="23">
        <v>0</v>
      </c>
      <c r="BJ173" s="23">
        <v>0</v>
      </c>
      <c r="BK173" s="23">
        <v>0</v>
      </c>
      <c r="BL173" s="23">
        <v>0</v>
      </c>
      <c r="BM173" s="23">
        <v>0</v>
      </c>
      <c r="BN173" s="23">
        <v>0</v>
      </c>
      <c r="BO173" s="23">
        <v>903.9</v>
      </c>
    </row>
    <row r="174" spans="1:67" ht="12.75" customHeight="1">
      <c r="A174" s="13"/>
      <c r="B174" s="17"/>
      <c r="C174" s="20" t="s">
        <v>42</v>
      </c>
      <c r="D174" s="23">
        <v>0</v>
      </c>
      <c r="E174" s="23">
        <v>0</v>
      </c>
      <c r="F174" s="23">
        <v>0</v>
      </c>
      <c r="G174" s="23">
        <v>0</v>
      </c>
      <c r="H174" s="23">
        <v>0</v>
      </c>
      <c r="I174" s="23">
        <v>0</v>
      </c>
      <c r="J174" s="23">
        <v>0</v>
      </c>
      <c r="K174" s="23">
        <v>0</v>
      </c>
      <c r="L174" s="23">
        <v>0</v>
      </c>
      <c r="M174" s="23">
        <v>0</v>
      </c>
      <c r="N174" s="23">
        <v>0</v>
      </c>
      <c r="O174" s="23">
        <v>0</v>
      </c>
      <c r="P174" s="23">
        <v>0</v>
      </c>
      <c r="Q174" s="23">
        <v>0</v>
      </c>
      <c r="R174" s="23">
        <v>0</v>
      </c>
      <c r="S174" s="23">
        <v>0</v>
      </c>
      <c r="T174" s="23">
        <v>0</v>
      </c>
      <c r="U174" s="23">
        <v>0</v>
      </c>
      <c r="V174" s="23">
        <v>0</v>
      </c>
      <c r="W174" s="23">
        <v>0</v>
      </c>
      <c r="X174" s="23">
        <v>0</v>
      </c>
      <c r="Y174" s="23">
        <v>0</v>
      </c>
      <c r="Z174" s="23">
        <v>0</v>
      </c>
      <c r="AA174" s="23">
        <v>0</v>
      </c>
      <c r="AB174" s="23">
        <v>0</v>
      </c>
      <c r="AC174" s="23">
        <v>0</v>
      </c>
      <c r="AD174" s="23">
        <v>0</v>
      </c>
      <c r="AE174" s="23">
        <v>0</v>
      </c>
      <c r="AF174" s="23">
        <v>0</v>
      </c>
      <c r="AG174" s="23">
        <v>0</v>
      </c>
      <c r="AH174" s="23">
        <v>0</v>
      </c>
      <c r="AI174" s="23">
        <v>0</v>
      </c>
      <c r="AJ174" s="23">
        <v>0</v>
      </c>
      <c r="AK174" s="23">
        <v>0</v>
      </c>
      <c r="AL174" s="23">
        <v>0</v>
      </c>
      <c r="AM174" s="23">
        <v>0</v>
      </c>
      <c r="AN174" s="23">
        <v>0</v>
      </c>
      <c r="AO174" s="23">
        <v>0</v>
      </c>
      <c r="AP174" s="23">
        <v>0</v>
      </c>
      <c r="AQ174" s="23">
        <v>0</v>
      </c>
      <c r="AR174" s="23">
        <v>0</v>
      </c>
      <c r="AS174" s="23">
        <v>0</v>
      </c>
      <c r="AT174" s="23">
        <v>35</v>
      </c>
      <c r="AU174" s="23">
        <v>0</v>
      </c>
      <c r="AV174" s="23">
        <v>0</v>
      </c>
      <c r="AW174" s="23">
        <v>0</v>
      </c>
      <c r="AX174" s="23">
        <v>0</v>
      </c>
      <c r="AY174" s="23">
        <v>0</v>
      </c>
      <c r="AZ174" s="23">
        <v>0</v>
      </c>
      <c r="BA174" s="23">
        <v>0</v>
      </c>
      <c r="BB174" s="23">
        <v>0</v>
      </c>
      <c r="BC174" s="23">
        <v>0</v>
      </c>
      <c r="BD174" s="23">
        <v>35</v>
      </c>
      <c r="BE174" s="51">
        <v>0</v>
      </c>
      <c r="BF174" s="23">
        <v>0</v>
      </c>
      <c r="BG174" s="23">
        <v>0</v>
      </c>
      <c r="BH174" s="23">
        <v>0</v>
      </c>
      <c r="BI174" s="23">
        <v>0</v>
      </c>
      <c r="BJ174" s="23">
        <v>0</v>
      </c>
      <c r="BK174" s="23">
        <v>0</v>
      </c>
      <c r="BL174" s="23">
        <v>0</v>
      </c>
      <c r="BM174" s="23">
        <v>0</v>
      </c>
      <c r="BN174" s="23">
        <v>0</v>
      </c>
      <c r="BO174" s="23">
        <v>35</v>
      </c>
    </row>
    <row r="175" spans="1:67" ht="12.75" customHeight="1">
      <c r="A175" s="14"/>
      <c r="B175" s="18"/>
      <c r="C175" s="21" t="s">
        <v>43</v>
      </c>
      <c r="D175" s="24">
        <v>174</v>
      </c>
      <c r="E175" s="24">
        <v>202.5</v>
      </c>
      <c r="F175" s="24">
        <v>3.2</v>
      </c>
      <c r="G175" s="24">
        <v>14.2</v>
      </c>
      <c r="H175" s="24">
        <v>34.2</v>
      </c>
      <c r="I175" s="24">
        <v>197.9</v>
      </c>
      <c r="J175" s="24">
        <v>2.1</v>
      </c>
      <c r="K175" s="24">
        <v>6.5</v>
      </c>
      <c r="L175" s="24">
        <v>40.5</v>
      </c>
      <c r="M175" s="24">
        <v>16.1</v>
      </c>
      <c r="N175" s="24">
        <v>8.4</v>
      </c>
      <c r="O175" s="24">
        <v>5</v>
      </c>
      <c r="P175" s="24">
        <v>21.8</v>
      </c>
      <c r="Q175" s="24">
        <v>16.1</v>
      </c>
      <c r="R175" s="24">
        <v>14</v>
      </c>
      <c r="S175" s="24">
        <v>56.3</v>
      </c>
      <c r="T175" s="24">
        <v>21.7</v>
      </c>
      <c r="U175" s="24">
        <v>0</v>
      </c>
      <c r="V175" s="24">
        <v>66.3</v>
      </c>
      <c r="W175" s="24">
        <v>13.4</v>
      </c>
      <c r="X175" s="24">
        <v>20.1</v>
      </c>
      <c r="Y175" s="24">
        <v>93.3</v>
      </c>
      <c r="Z175" s="24">
        <v>27.3</v>
      </c>
      <c r="AA175" s="24">
        <v>10.9</v>
      </c>
      <c r="AB175" s="24">
        <v>115.4</v>
      </c>
      <c r="AC175" s="24">
        <v>38.5</v>
      </c>
      <c r="AD175" s="24">
        <v>51.3</v>
      </c>
      <c r="AE175" s="24">
        <v>138</v>
      </c>
      <c r="AF175" s="24">
        <v>25.8</v>
      </c>
      <c r="AG175" s="24">
        <v>105.4</v>
      </c>
      <c r="AH175" s="24">
        <v>147</v>
      </c>
      <c r="AI175" s="24">
        <v>88.9</v>
      </c>
      <c r="AJ175" s="24">
        <v>13.9</v>
      </c>
      <c r="AK175" s="24">
        <v>3.8</v>
      </c>
      <c r="AL175" s="24">
        <v>29.1</v>
      </c>
      <c r="AM175" s="24">
        <v>376</v>
      </c>
      <c r="AN175" s="24">
        <v>886</v>
      </c>
      <c r="AO175" s="24">
        <v>145.2</v>
      </c>
      <c r="AP175" s="24">
        <v>39.6</v>
      </c>
      <c r="AQ175" s="24">
        <v>36.5</v>
      </c>
      <c r="AR175" s="24">
        <v>42.6</v>
      </c>
      <c r="AS175" s="24">
        <v>118</v>
      </c>
      <c r="AT175" s="24">
        <v>3097.5</v>
      </c>
      <c r="AU175" s="24">
        <v>66138</v>
      </c>
      <c r="AV175" s="24">
        <v>183</v>
      </c>
      <c r="AW175" s="24">
        <v>365.4</v>
      </c>
      <c r="AX175" s="24">
        <v>349</v>
      </c>
      <c r="AY175" s="24">
        <v>23.4</v>
      </c>
      <c r="AZ175" s="24">
        <v>18.5</v>
      </c>
      <c r="BA175" s="24">
        <v>15.9</v>
      </c>
      <c r="BB175" s="24">
        <v>8.7</v>
      </c>
      <c r="BC175" s="24">
        <v>285</v>
      </c>
      <c r="BD175" s="24">
        <v>73951.2</v>
      </c>
      <c r="BE175" s="52">
        <v>984.7</v>
      </c>
      <c r="BF175" s="24">
        <v>0</v>
      </c>
      <c r="BG175" s="24">
        <v>0</v>
      </c>
      <c r="BH175" s="24">
        <v>0</v>
      </c>
      <c r="BI175" s="24">
        <v>0</v>
      </c>
      <c r="BJ175" s="24">
        <v>0</v>
      </c>
      <c r="BK175" s="24">
        <v>0</v>
      </c>
      <c r="BL175" s="24">
        <v>0</v>
      </c>
      <c r="BM175" s="24">
        <v>0</v>
      </c>
      <c r="BN175" s="24">
        <v>984.7</v>
      </c>
      <c r="BO175" s="24">
        <v>74935.9</v>
      </c>
    </row>
    <row r="176" spans="1:67" ht="12.75" customHeight="1">
      <c r="A176" s="12"/>
      <c r="B176" s="16"/>
      <c r="C176" s="19" t="s">
        <v>39</v>
      </c>
      <c r="D176" s="22">
        <v>104.3</v>
      </c>
      <c r="E176" s="22">
        <v>33.6</v>
      </c>
      <c r="F176" s="22">
        <v>8.9</v>
      </c>
      <c r="G176" s="22">
        <v>13.5</v>
      </c>
      <c r="H176" s="22">
        <v>29.1</v>
      </c>
      <c r="I176" s="22">
        <v>127.6</v>
      </c>
      <c r="J176" s="22">
        <v>5.6</v>
      </c>
      <c r="K176" s="22">
        <v>18.2</v>
      </c>
      <c r="L176" s="22">
        <v>93.2</v>
      </c>
      <c r="M176" s="22">
        <v>38.2</v>
      </c>
      <c r="N176" s="22">
        <v>53.2</v>
      </c>
      <c r="O176" s="22">
        <v>8.5</v>
      </c>
      <c r="P176" s="22">
        <v>8.4</v>
      </c>
      <c r="Q176" s="22">
        <v>7.8</v>
      </c>
      <c r="R176" s="22">
        <v>27.1</v>
      </c>
      <c r="S176" s="22">
        <v>69.5</v>
      </c>
      <c r="T176" s="22">
        <v>41.6</v>
      </c>
      <c r="U176" s="22">
        <v>0</v>
      </c>
      <c r="V176" s="22">
        <v>57.4</v>
      </c>
      <c r="W176" s="22">
        <v>10.2</v>
      </c>
      <c r="X176" s="22">
        <v>34.6</v>
      </c>
      <c r="Y176" s="22">
        <v>35.2</v>
      </c>
      <c r="Z176" s="22">
        <v>41.2</v>
      </c>
      <c r="AA176" s="22">
        <v>17.1</v>
      </c>
      <c r="AB176" s="22">
        <v>85.9</v>
      </c>
      <c r="AC176" s="22">
        <v>72.2</v>
      </c>
      <c r="AD176" s="22">
        <v>89</v>
      </c>
      <c r="AE176" s="22">
        <v>87.2</v>
      </c>
      <c r="AF176" s="22">
        <v>39.5</v>
      </c>
      <c r="AG176" s="22">
        <v>108.2</v>
      </c>
      <c r="AH176" s="22">
        <v>328.2</v>
      </c>
      <c r="AI176" s="22">
        <v>62.9</v>
      </c>
      <c r="AJ176" s="22">
        <v>44.7</v>
      </c>
      <c r="AK176" s="22">
        <v>40.2</v>
      </c>
      <c r="AL176" s="22">
        <v>40</v>
      </c>
      <c r="AM176" s="22">
        <v>283</v>
      </c>
      <c r="AN176" s="22">
        <v>529</v>
      </c>
      <c r="AO176" s="22">
        <v>71.9</v>
      </c>
      <c r="AP176" s="22">
        <v>115.2</v>
      </c>
      <c r="AQ176" s="22">
        <v>351</v>
      </c>
      <c r="AR176" s="22">
        <v>22.1</v>
      </c>
      <c r="AS176" s="22">
        <v>92</v>
      </c>
      <c r="AT176" s="22">
        <v>29.2</v>
      </c>
      <c r="AU176" s="22">
        <v>0</v>
      </c>
      <c r="AV176" s="22">
        <v>103.2</v>
      </c>
      <c r="AW176" s="22">
        <v>50</v>
      </c>
      <c r="AX176" s="22">
        <v>97.6</v>
      </c>
      <c r="AY176" s="22">
        <v>98.4</v>
      </c>
      <c r="AZ176" s="22">
        <v>28.2</v>
      </c>
      <c r="BA176" s="22">
        <v>27.4</v>
      </c>
      <c r="BB176" s="22">
        <v>10.5</v>
      </c>
      <c r="BC176" s="22">
        <v>89.5</v>
      </c>
      <c r="BD176" s="22">
        <v>3880.2</v>
      </c>
      <c r="BE176" s="50">
        <v>9171.6</v>
      </c>
      <c r="BF176" s="22">
        <v>0</v>
      </c>
      <c r="BG176" s="22">
        <v>0</v>
      </c>
      <c r="BH176" s="22">
        <v>0</v>
      </c>
      <c r="BI176" s="22">
        <v>0</v>
      </c>
      <c r="BJ176" s="22">
        <v>0</v>
      </c>
      <c r="BK176" s="22">
        <v>0</v>
      </c>
      <c r="BL176" s="22">
        <v>0</v>
      </c>
      <c r="BM176" s="22">
        <v>0</v>
      </c>
      <c r="BN176" s="22">
        <v>9171.6</v>
      </c>
      <c r="BO176" s="22">
        <v>13051.8</v>
      </c>
    </row>
    <row r="177" spans="1:67" ht="12.75" customHeight="1">
      <c r="A177" s="13">
        <v>44</v>
      </c>
      <c r="B177" s="17" t="s">
        <v>34</v>
      </c>
      <c r="C177" s="20" t="s">
        <v>41</v>
      </c>
      <c r="D177" s="23">
        <v>5.900000000000006</v>
      </c>
      <c r="E177" s="23">
        <v>1.4</v>
      </c>
      <c r="F177" s="23">
        <v>0</v>
      </c>
      <c r="G177" s="23">
        <v>0.8000000000000007</v>
      </c>
      <c r="H177" s="23">
        <v>1.4</v>
      </c>
      <c r="I177" s="23">
        <v>2.4000000000000057</v>
      </c>
      <c r="J177" s="23">
        <v>0</v>
      </c>
      <c r="K177" s="23">
        <v>0</v>
      </c>
      <c r="L177" s="23">
        <v>2.2</v>
      </c>
      <c r="M177" s="23">
        <v>0</v>
      </c>
      <c r="N177" s="23">
        <v>2.8</v>
      </c>
      <c r="O177" s="23">
        <v>0</v>
      </c>
      <c r="P177" s="23">
        <v>0</v>
      </c>
      <c r="Q177" s="23">
        <v>0</v>
      </c>
      <c r="R177" s="23">
        <v>0</v>
      </c>
      <c r="S177" s="23">
        <v>5.400000000000006</v>
      </c>
      <c r="T177" s="23">
        <v>0</v>
      </c>
      <c r="U177" s="23">
        <v>0</v>
      </c>
      <c r="V177" s="23">
        <v>8.500000000000007</v>
      </c>
      <c r="W177" s="23">
        <v>0</v>
      </c>
      <c r="X177" s="23">
        <v>0</v>
      </c>
      <c r="Y177" s="23">
        <v>3.7</v>
      </c>
      <c r="Z177" s="23">
        <v>0</v>
      </c>
      <c r="AA177" s="23">
        <v>0</v>
      </c>
      <c r="AB177" s="23">
        <v>1.5</v>
      </c>
      <c r="AC177" s="23">
        <v>3</v>
      </c>
      <c r="AD177" s="23">
        <v>2.2</v>
      </c>
      <c r="AE177" s="23">
        <v>2.8</v>
      </c>
      <c r="AF177" s="23">
        <v>2.2</v>
      </c>
      <c r="AG177" s="23">
        <v>2.3999999999999915</v>
      </c>
      <c r="AH177" s="23">
        <v>11.8</v>
      </c>
      <c r="AI177" s="23">
        <v>0</v>
      </c>
      <c r="AJ177" s="23">
        <v>3.3</v>
      </c>
      <c r="AK177" s="23">
        <v>15.4</v>
      </c>
      <c r="AL177" s="23">
        <v>0</v>
      </c>
      <c r="AM177" s="23">
        <v>23</v>
      </c>
      <c r="AN177" s="23">
        <v>3</v>
      </c>
      <c r="AO177" s="23">
        <v>0</v>
      </c>
      <c r="AP177" s="23">
        <v>0</v>
      </c>
      <c r="AQ177" s="23">
        <v>3</v>
      </c>
      <c r="AR177" s="23">
        <v>0</v>
      </c>
      <c r="AS177" s="23">
        <v>2.0999999999999943</v>
      </c>
      <c r="AT177" s="23">
        <v>12.9</v>
      </c>
      <c r="AU177" s="23">
        <v>0</v>
      </c>
      <c r="AV177" s="23">
        <v>11.8</v>
      </c>
      <c r="AW177" s="23">
        <v>0</v>
      </c>
      <c r="AX177" s="23">
        <v>5.900000000000006</v>
      </c>
      <c r="AY177" s="23">
        <v>0</v>
      </c>
      <c r="AZ177" s="23">
        <v>0</v>
      </c>
      <c r="BA177" s="23">
        <v>0</v>
      </c>
      <c r="BB177" s="23">
        <v>0</v>
      </c>
      <c r="BC177" s="23">
        <v>2.9000000000000057</v>
      </c>
      <c r="BD177" s="23">
        <v>143.7</v>
      </c>
      <c r="BE177" s="51">
        <v>0</v>
      </c>
      <c r="BF177" s="23">
        <v>0</v>
      </c>
      <c r="BG177" s="23">
        <v>0</v>
      </c>
      <c r="BH177" s="23">
        <v>0</v>
      </c>
      <c r="BI177" s="23">
        <v>0</v>
      </c>
      <c r="BJ177" s="23">
        <v>0</v>
      </c>
      <c r="BK177" s="23">
        <v>0</v>
      </c>
      <c r="BL177" s="23">
        <v>0</v>
      </c>
      <c r="BM177" s="23">
        <v>0</v>
      </c>
      <c r="BN177" s="23">
        <v>0</v>
      </c>
      <c r="BO177" s="23">
        <v>143.7</v>
      </c>
    </row>
    <row r="178" spans="1:67" ht="12.75" customHeight="1">
      <c r="A178" s="13"/>
      <c r="B178" s="17"/>
      <c r="C178" s="20" t="s">
        <v>42</v>
      </c>
      <c r="D178" s="23">
        <v>0</v>
      </c>
      <c r="E178" s="23">
        <v>0</v>
      </c>
      <c r="F178" s="23">
        <v>0</v>
      </c>
      <c r="G178" s="23">
        <v>0</v>
      </c>
      <c r="H178" s="23">
        <v>0</v>
      </c>
      <c r="I178" s="23">
        <v>0</v>
      </c>
      <c r="J178" s="23">
        <v>0</v>
      </c>
      <c r="K178" s="23">
        <v>0</v>
      </c>
      <c r="L178" s="23">
        <v>0</v>
      </c>
      <c r="M178" s="23">
        <v>0</v>
      </c>
      <c r="N178" s="23">
        <v>0</v>
      </c>
      <c r="O178" s="23">
        <v>0</v>
      </c>
      <c r="P178" s="23">
        <v>0</v>
      </c>
      <c r="Q178" s="23">
        <v>0</v>
      </c>
      <c r="R178" s="23">
        <v>0</v>
      </c>
      <c r="S178" s="23">
        <v>0</v>
      </c>
      <c r="T178" s="23">
        <v>0</v>
      </c>
      <c r="U178" s="23">
        <v>0</v>
      </c>
      <c r="V178" s="23">
        <v>0</v>
      </c>
      <c r="W178" s="23">
        <v>0</v>
      </c>
      <c r="X178" s="23">
        <v>0</v>
      </c>
      <c r="Y178" s="23">
        <v>0</v>
      </c>
      <c r="Z178" s="23">
        <v>0</v>
      </c>
      <c r="AA178" s="23">
        <v>0</v>
      </c>
      <c r="AB178" s="23">
        <v>0</v>
      </c>
      <c r="AC178" s="23">
        <v>0</v>
      </c>
      <c r="AD178" s="23">
        <v>0</v>
      </c>
      <c r="AE178" s="23">
        <v>0</v>
      </c>
      <c r="AF178" s="23">
        <v>0</v>
      </c>
      <c r="AG178" s="23">
        <v>0</v>
      </c>
      <c r="AH178" s="23">
        <v>0</v>
      </c>
      <c r="AI178" s="23">
        <v>0</v>
      </c>
      <c r="AJ178" s="23">
        <v>0</v>
      </c>
      <c r="AK178" s="23">
        <v>0</v>
      </c>
      <c r="AL178" s="23">
        <v>0</v>
      </c>
      <c r="AM178" s="23">
        <v>0</v>
      </c>
      <c r="AN178" s="23">
        <v>0</v>
      </c>
      <c r="AO178" s="23">
        <v>0</v>
      </c>
      <c r="AP178" s="23">
        <v>0</v>
      </c>
      <c r="AQ178" s="23">
        <v>0</v>
      </c>
      <c r="AR178" s="23">
        <v>0</v>
      </c>
      <c r="AS178" s="23">
        <v>0</v>
      </c>
      <c r="AT178" s="23">
        <v>0</v>
      </c>
      <c r="AU178" s="23">
        <v>0</v>
      </c>
      <c r="AV178" s="23">
        <v>0</v>
      </c>
      <c r="AW178" s="23">
        <v>0</v>
      </c>
      <c r="AX178" s="23">
        <v>0</v>
      </c>
      <c r="AY178" s="23">
        <v>0</v>
      </c>
      <c r="AZ178" s="23">
        <v>0</v>
      </c>
      <c r="BA178" s="23">
        <v>0</v>
      </c>
      <c r="BB178" s="23">
        <v>0</v>
      </c>
      <c r="BC178" s="23">
        <v>0</v>
      </c>
      <c r="BD178" s="23">
        <v>0</v>
      </c>
      <c r="BE178" s="51">
        <v>0</v>
      </c>
      <c r="BF178" s="23">
        <v>0</v>
      </c>
      <c r="BG178" s="23">
        <v>0</v>
      </c>
      <c r="BH178" s="23">
        <v>0</v>
      </c>
      <c r="BI178" s="23">
        <v>0</v>
      </c>
      <c r="BJ178" s="23">
        <v>0</v>
      </c>
      <c r="BK178" s="23">
        <v>0</v>
      </c>
      <c r="BL178" s="23">
        <v>0</v>
      </c>
      <c r="BM178" s="23">
        <v>0</v>
      </c>
      <c r="BN178" s="23">
        <v>0</v>
      </c>
      <c r="BO178" s="23">
        <v>0</v>
      </c>
    </row>
    <row r="179" spans="1:67" ht="12.75" customHeight="1">
      <c r="A179" s="14"/>
      <c r="B179" s="18"/>
      <c r="C179" s="21" t="s">
        <v>43</v>
      </c>
      <c r="D179" s="24">
        <v>110.2</v>
      </c>
      <c r="E179" s="24">
        <v>35</v>
      </c>
      <c r="F179" s="24">
        <v>8.9</v>
      </c>
      <c r="G179" s="24">
        <v>14.3</v>
      </c>
      <c r="H179" s="24">
        <v>30.5</v>
      </c>
      <c r="I179" s="24">
        <v>130</v>
      </c>
      <c r="J179" s="24">
        <v>5.6</v>
      </c>
      <c r="K179" s="24">
        <v>18.2</v>
      </c>
      <c r="L179" s="24">
        <v>95.4</v>
      </c>
      <c r="M179" s="24">
        <v>38.2</v>
      </c>
      <c r="N179" s="24">
        <v>56</v>
      </c>
      <c r="O179" s="24">
        <v>8.5</v>
      </c>
      <c r="P179" s="24">
        <v>8.4</v>
      </c>
      <c r="Q179" s="24">
        <v>7.8</v>
      </c>
      <c r="R179" s="24">
        <v>27.1</v>
      </c>
      <c r="S179" s="24">
        <v>74.9</v>
      </c>
      <c r="T179" s="24">
        <v>41.6</v>
      </c>
      <c r="U179" s="24">
        <v>0</v>
      </c>
      <c r="V179" s="24">
        <v>65.9</v>
      </c>
      <c r="W179" s="24">
        <v>10.2</v>
      </c>
      <c r="X179" s="24">
        <v>34.6</v>
      </c>
      <c r="Y179" s="24">
        <v>38.9</v>
      </c>
      <c r="Z179" s="24">
        <v>41.2</v>
      </c>
      <c r="AA179" s="24">
        <v>17.1</v>
      </c>
      <c r="AB179" s="24">
        <v>87.4</v>
      </c>
      <c r="AC179" s="24">
        <v>75.2</v>
      </c>
      <c r="AD179" s="24">
        <v>91.2</v>
      </c>
      <c r="AE179" s="24">
        <v>90</v>
      </c>
      <c r="AF179" s="24">
        <v>41.7</v>
      </c>
      <c r="AG179" s="24">
        <v>110.6</v>
      </c>
      <c r="AH179" s="24">
        <v>340</v>
      </c>
      <c r="AI179" s="24">
        <v>62.9</v>
      </c>
      <c r="AJ179" s="24">
        <v>48</v>
      </c>
      <c r="AK179" s="24">
        <v>55.6</v>
      </c>
      <c r="AL179" s="24">
        <v>40</v>
      </c>
      <c r="AM179" s="24">
        <v>306</v>
      </c>
      <c r="AN179" s="24">
        <v>532</v>
      </c>
      <c r="AO179" s="24">
        <v>71.9</v>
      </c>
      <c r="AP179" s="24">
        <v>115.2</v>
      </c>
      <c r="AQ179" s="24">
        <v>354</v>
      </c>
      <c r="AR179" s="24">
        <v>22.1</v>
      </c>
      <c r="AS179" s="24">
        <v>94.1</v>
      </c>
      <c r="AT179" s="24">
        <v>42.1</v>
      </c>
      <c r="AU179" s="24">
        <v>0</v>
      </c>
      <c r="AV179" s="24">
        <v>115</v>
      </c>
      <c r="AW179" s="24">
        <v>50</v>
      </c>
      <c r="AX179" s="24">
        <v>103.5</v>
      </c>
      <c r="AY179" s="24">
        <v>98.4</v>
      </c>
      <c r="AZ179" s="24">
        <v>28.2</v>
      </c>
      <c r="BA179" s="24">
        <v>27.4</v>
      </c>
      <c r="BB179" s="24">
        <v>10.5</v>
      </c>
      <c r="BC179" s="24">
        <v>92.4</v>
      </c>
      <c r="BD179" s="24">
        <v>4023.9</v>
      </c>
      <c r="BE179" s="52">
        <v>9171.6</v>
      </c>
      <c r="BF179" s="24">
        <v>0</v>
      </c>
      <c r="BG179" s="24">
        <v>0</v>
      </c>
      <c r="BH179" s="24">
        <v>0</v>
      </c>
      <c r="BI179" s="24">
        <v>0</v>
      </c>
      <c r="BJ179" s="24">
        <v>0</v>
      </c>
      <c r="BK179" s="24">
        <v>0</v>
      </c>
      <c r="BL179" s="24">
        <v>0</v>
      </c>
      <c r="BM179" s="24">
        <v>0</v>
      </c>
      <c r="BN179" s="24">
        <v>9171.6</v>
      </c>
      <c r="BO179" s="24">
        <v>13195.5</v>
      </c>
    </row>
    <row r="180" spans="1:67" ht="12.75" customHeight="1">
      <c r="A180" s="12"/>
      <c r="B180" s="16"/>
      <c r="C180" s="19" t="s">
        <v>39</v>
      </c>
      <c r="D180" s="22">
        <v>9.9</v>
      </c>
      <c r="E180" s="22">
        <v>12.9</v>
      </c>
      <c r="F180" s="22">
        <v>0</v>
      </c>
      <c r="G180" s="22">
        <v>175.6</v>
      </c>
      <c r="H180" s="22">
        <v>182.4</v>
      </c>
      <c r="I180" s="22">
        <v>635.3</v>
      </c>
      <c r="J180" s="22">
        <v>2.8</v>
      </c>
      <c r="K180" s="22">
        <v>196.4</v>
      </c>
      <c r="L180" s="22">
        <v>287.2</v>
      </c>
      <c r="M180" s="22">
        <v>50.9</v>
      </c>
      <c r="N180" s="22">
        <v>225</v>
      </c>
      <c r="O180" s="22">
        <v>8.3</v>
      </c>
      <c r="P180" s="22">
        <v>102.2</v>
      </c>
      <c r="Q180" s="22">
        <v>117</v>
      </c>
      <c r="R180" s="22">
        <v>134.4</v>
      </c>
      <c r="S180" s="22">
        <v>210</v>
      </c>
      <c r="T180" s="22">
        <v>395.2</v>
      </c>
      <c r="U180" s="22">
        <v>0</v>
      </c>
      <c r="V180" s="22">
        <v>562.4</v>
      </c>
      <c r="W180" s="22">
        <v>80.4</v>
      </c>
      <c r="X180" s="22">
        <v>216.2</v>
      </c>
      <c r="Y180" s="22">
        <v>275.1</v>
      </c>
      <c r="Z180" s="22">
        <v>256.7</v>
      </c>
      <c r="AA180" s="22">
        <v>114.2</v>
      </c>
      <c r="AB180" s="22">
        <v>577.3</v>
      </c>
      <c r="AC180" s="22">
        <v>359.3</v>
      </c>
      <c r="AD180" s="22">
        <v>273.3</v>
      </c>
      <c r="AE180" s="22">
        <v>400</v>
      </c>
      <c r="AF180" s="22">
        <v>31.8</v>
      </c>
      <c r="AG180" s="22">
        <v>645.6</v>
      </c>
      <c r="AH180" s="22">
        <v>1864.2</v>
      </c>
      <c r="AI180" s="22">
        <v>307</v>
      </c>
      <c r="AJ180" s="22">
        <v>158.8</v>
      </c>
      <c r="AK180" s="22">
        <v>64.8</v>
      </c>
      <c r="AL180" s="22">
        <v>89.8</v>
      </c>
      <c r="AM180" s="22">
        <v>2845.3</v>
      </c>
      <c r="AN180" s="22">
        <v>6932.4</v>
      </c>
      <c r="AO180" s="22">
        <v>1345</v>
      </c>
      <c r="AP180" s="22">
        <v>117.1</v>
      </c>
      <c r="AQ180" s="22">
        <v>809.1</v>
      </c>
      <c r="AR180" s="22">
        <v>282.4</v>
      </c>
      <c r="AS180" s="22">
        <v>755.6</v>
      </c>
      <c r="AT180" s="22">
        <v>208</v>
      </c>
      <c r="AU180" s="22">
        <v>0</v>
      </c>
      <c r="AV180" s="22">
        <v>316</v>
      </c>
      <c r="AW180" s="22">
        <v>936.9</v>
      </c>
      <c r="AX180" s="22">
        <v>3007.3</v>
      </c>
      <c r="AY180" s="22">
        <v>343.7</v>
      </c>
      <c r="AZ180" s="22">
        <v>62.6</v>
      </c>
      <c r="BA180" s="22">
        <v>226.6</v>
      </c>
      <c r="BB180" s="22">
        <v>104.8</v>
      </c>
      <c r="BC180" s="22">
        <v>3488.4</v>
      </c>
      <c r="BD180" s="22">
        <v>30803.6</v>
      </c>
      <c r="BE180" s="50">
        <v>90273</v>
      </c>
      <c r="BF180" s="22">
        <v>0</v>
      </c>
      <c r="BG180" s="22">
        <v>0</v>
      </c>
      <c r="BH180" s="22">
        <v>0</v>
      </c>
      <c r="BI180" s="22">
        <v>0</v>
      </c>
      <c r="BJ180" s="22">
        <v>0</v>
      </c>
      <c r="BK180" s="22">
        <v>0</v>
      </c>
      <c r="BL180" s="22">
        <v>0</v>
      </c>
      <c r="BM180" s="22">
        <v>0</v>
      </c>
      <c r="BN180" s="22">
        <v>90273</v>
      </c>
      <c r="BO180" s="22">
        <v>121076.6</v>
      </c>
    </row>
    <row r="181" spans="1:67" ht="12.75" customHeight="1">
      <c r="A181" s="13">
        <v>45</v>
      </c>
      <c r="B181" s="17" t="s">
        <v>57</v>
      </c>
      <c r="C181" s="20" t="s">
        <v>41</v>
      </c>
      <c r="D181" s="23">
        <v>0</v>
      </c>
      <c r="E181" s="23">
        <v>0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23">
        <v>0</v>
      </c>
      <c r="Q181" s="23">
        <v>0</v>
      </c>
      <c r="R181" s="23">
        <v>0</v>
      </c>
      <c r="S181" s="23">
        <v>0</v>
      </c>
      <c r="T181" s="23">
        <v>0</v>
      </c>
      <c r="U181" s="23">
        <v>0</v>
      </c>
      <c r="V181" s="23">
        <v>0</v>
      </c>
      <c r="W181" s="23">
        <v>0</v>
      </c>
      <c r="X181" s="23">
        <v>0</v>
      </c>
      <c r="Y181" s="23">
        <v>0</v>
      </c>
      <c r="Z181" s="23">
        <v>0</v>
      </c>
      <c r="AA181" s="23">
        <v>0</v>
      </c>
      <c r="AB181" s="23">
        <v>0</v>
      </c>
      <c r="AC181" s="23">
        <v>0</v>
      </c>
      <c r="AD181" s="23">
        <v>0</v>
      </c>
      <c r="AE181" s="23">
        <v>0</v>
      </c>
      <c r="AF181" s="23">
        <v>0</v>
      </c>
      <c r="AG181" s="23">
        <v>0</v>
      </c>
      <c r="AH181" s="23">
        <v>0</v>
      </c>
      <c r="AI181" s="23">
        <v>0</v>
      </c>
      <c r="AJ181" s="23">
        <v>0</v>
      </c>
      <c r="AK181" s="23">
        <v>0</v>
      </c>
      <c r="AL181" s="23">
        <v>0</v>
      </c>
      <c r="AM181" s="23">
        <v>0</v>
      </c>
      <c r="AN181" s="23">
        <v>0</v>
      </c>
      <c r="AO181" s="23">
        <v>0</v>
      </c>
      <c r="AP181" s="23">
        <v>0</v>
      </c>
      <c r="AQ181" s="23">
        <v>0</v>
      </c>
      <c r="AR181" s="23">
        <v>0</v>
      </c>
      <c r="AS181" s="23">
        <v>0</v>
      </c>
      <c r="AT181" s="23">
        <v>0</v>
      </c>
      <c r="AU181" s="23">
        <v>0</v>
      </c>
      <c r="AV181" s="23">
        <v>0</v>
      </c>
      <c r="AW181" s="23">
        <v>0</v>
      </c>
      <c r="AX181" s="23">
        <v>0</v>
      </c>
      <c r="AY181" s="23">
        <v>0</v>
      </c>
      <c r="AZ181" s="23">
        <v>0</v>
      </c>
      <c r="BA181" s="23">
        <v>0</v>
      </c>
      <c r="BB181" s="23">
        <v>0</v>
      </c>
      <c r="BC181" s="23">
        <v>0</v>
      </c>
      <c r="BD181" s="23">
        <v>0</v>
      </c>
      <c r="BE181" s="51">
        <v>0</v>
      </c>
      <c r="BF181" s="23">
        <v>0</v>
      </c>
      <c r="BG181" s="23">
        <v>0</v>
      </c>
      <c r="BH181" s="23">
        <v>0</v>
      </c>
      <c r="BI181" s="23">
        <v>0</v>
      </c>
      <c r="BJ181" s="23">
        <v>0</v>
      </c>
      <c r="BK181" s="23">
        <v>0</v>
      </c>
      <c r="BL181" s="23">
        <v>0</v>
      </c>
      <c r="BM181" s="23">
        <v>0</v>
      </c>
      <c r="BN181" s="23">
        <v>0</v>
      </c>
      <c r="BO181" s="23">
        <v>0</v>
      </c>
    </row>
    <row r="182" spans="1:67" ht="12.75" customHeight="1">
      <c r="A182" s="13"/>
      <c r="B182" s="17" t="s">
        <v>58</v>
      </c>
      <c r="C182" s="20" t="s">
        <v>42</v>
      </c>
      <c r="D182" s="23">
        <v>0</v>
      </c>
      <c r="E182" s="23">
        <v>0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  <c r="K182" s="23">
        <v>0</v>
      </c>
      <c r="L182" s="23">
        <v>0</v>
      </c>
      <c r="M182" s="23">
        <v>0</v>
      </c>
      <c r="N182" s="23">
        <v>0</v>
      </c>
      <c r="O182" s="23">
        <v>0</v>
      </c>
      <c r="P182" s="23">
        <v>0</v>
      </c>
      <c r="Q182" s="23">
        <v>0</v>
      </c>
      <c r="R182" s="23">
        <v>0</v>
      </c>
      <c r="S182" s="23">
        <v>0</v>
      </c>
      <c r="T182" s="23">
        <v>0</v>
      </c>
      <c r="U182" s="23">
        <v>0</v>
      </c>
      <c r="V182" s="23">
        <v>0</v>
      </c>
      <c r="W182" s="23">
        <v>0</v>
      </c>
      <c r="X182" s="23">
        <v>0</v>
      </c>
      <c r="Y182" s="23">
        <v>0</v>
      </c>
      <c r="Z182" s="23">
        <v>0</v>
      </c>
      <c r="AA182" s="23">
        <v>0</v>
      </c>
      <c r="AB182" s="23">
        <v>0</v>
      </c>
      <c r="AC182" s="23">
        <v>0</v>
      </c>
      <c r="AD182" s="23">
        <v>0</v>
      </c>
      <c r="AE182" s="23">
        <v>0</v>
      </c>
      <c r="AF182" s="23">
        <v>0</v>
      </c>
      <c r="AG182" s="23">
        <v>0</v>
      </c>
      <c r="AH182" s="23">
        <v>0</v>
      </c>
      <c r="AI182" s="23">
        <v>0</v>
      </c>
      <c r="AJ182" s="23">
        <v>0</v>
      </c>
      <c r="AK182" s="23">
        <v>0</v>
      </c>
      <c r="AL182" s="23">
        <v>0</v>
      </c>
      <c r="AM182" s="23">
        <v>0</v>
      </c>
      <c r="AN182" s="23">
        <v>0</v>
      </c>
      <c r="AO182" s="23">
        <v>0</v>
      </c>
      <c r="AP182" s="23">
        <v>0</v>
      </c>
      <c r="AQ182" s="23">
        <v>0</v>
      </c>
      <c r="AR182" s="23">
        <v>0</v>
      </c>
      <c r="AS182" s="23">
        <v>0</v>
      </c>
      <c r="AT182" s="23">
        <v>0</v>
      </c>
      <c r="AU182" s="23">
        <v>0</v>
      </c>
      <c r="AV182" s="23">
        <v>0</v>
      </c>
      <c r="AW182" s="23">
        <v>0</v>
      </c>
      <c r="AX182" s="23">
        <v>0</v>
      </c>
      <c r="AY182" s="23">
        <v>0</v>
      </c>
      <c r="AZ182" s="23">
        <v>0</v>
      </c>
      <c r="BA182" s="23">
        <v>0</v>
      </c>
      <c r="BB182" s="23">
        <v>0</v>
      </c>
      <c r="BC182" s="23">
        <v>0</v>
      </c>
      <c r="BD182" s="23">
        <v>0</v>
      </c>
      <c r="BE182" s="51">
        <v>0</v>
      </c>
      <c r="BF182" s="23">
        <v>0</v>
      </c>
      <c r="BG182" s="23">
        <v>0</v>
      </c>
      <c r="BH182" s="23">
        <v>0</v>
      </c>
      <c r="BI182" s="23">
        <v>0</v>
      </c>
      <c r="BJ182" s="23">
        <v>0</v>
      </c>
      <c r="BK182" s="23">
        <v>0</v>
      </c>
      <c r="BL182" s="23">
        <v>0</v>
      </c>
      <c r="BM182" s="23">
        <v>0</v>
      </c>
      <c r="BN182" s="23">
        <v>0</v>
      </c>
      <c r="BO182" s="23">
        <v>0</v>
      </c>
    </row>
    <row r="183" spans="1:67" ht="12.75" customHeight="1">
      <c r="A183" s="14"/>
      <c r="B183" s="18"/>
      <c r="C183" s="21" t="s">
        <v>43</v>
      </c>
      <c r="D183" s="24">
        <v>9.9</v>
      </c>
      <c r="E183" s="24">
        <v>12.9</v>
      </c>
      <c r="F183" s="24">
        <v>0</v>
      </c>
      <c r="G183" s="24">
        <v>175.6</v>
      </c>
      <c r="H183" s="24">
        <v>182.4</v>
      </c>
      <c r="I183" s="24">
        <v>635.3</v>
      </c>
      <c r="J183" s="24">
        <v>2.8</v>
      </c>
      <c r="K183" s="24">
        <v>196.4</v>
      </c>
      <c r="L183" s="24">
        <v>287.2</v>
      </c>
      <c r="M183" s="24">
        <v>50.9</v>
      </c>
      <c r="N183" s="24">
        <v>225</v>
      </c>
      <c r="O183" s="24">
        <v>8.3</v>
      </c>
      <c r="P183" s="24">
        <v>102.2</v>
      </c>
      <c r="Q183" s="24">
        <v>117</v>
      </c>
      <c r="R183" s="24">
        <v>134.4</v>
      </c>
      <c r="S183" s="24">
        <v>210</v>
      </c>
      <c r="T183" s="24">
        <v>395.2</v>
      </c>
      <c r="U183" s="24">
        <v>0</v>
      </c>
      <c r="V183" s="24">
        <v>562.4</v>
      </c>
      <c r="W183" s="24">
        <v>80.4</v>
      </c>
      <c r="X183" s="24">
        <v>216.2</v>
      </c>
      <c r="Y183" s="24">
        <v>275.1</v>
      </c>
      <c r="Z183" s="24">
        <v>256.7</v>
      </c>
      <c r="AA183" s="24">
        <v>114.2</v>
      </c>
      <c r="AB183" s="24">
        <v>577.3</v>
      </c>
      <c r="AC183" s="24">
        <v>359.3</v>
      </c>
      <c r="AD183" s="24">
        <v>273.3</v>
      </c>
      <c r="AE183" s="24">
        <v>400</v>
      </c>
      <c r="AF183" s="24">
        <v>31.8</v>
      </c>
      <c r="AG183" s="24">
        <v>645.6</v>
      </c>
      <c r="AH183" s="24">
        <v>1864.2</v>
      </c>
      <c r="AI183" s="24">
        <v>307</v>
      </c>
      <c r="AJ183" s="24">
        <v>158.8</v>
      </c>
      <c r="AK183" s="24">
        <v>64.8</v>
      </c>
      <c r="AL183" s="24">
        <v>89.8</v>
      </c>
      <c r="AM183" s="24">
        <v>2845.3</v>
      </c>
      <c r="AN183" s="24">
        <v>6932.4</v>
      </c>
      <c r="AO183" s="24">
        <v>1345</v>
      </c>
      <c r="AP183" s="24">
        <v>117.1</v>
      </c>
      <c r="AQ183" s="24">
        <v>809.1</v>
      </c>
      <c r="AR183" s="24">
        <v>282.4</v>
      </c>
      <c r="AS183" s="24">
        <v>755.6</v>
      </c>
      <c r="AT183" s="24">
        <v>208</v>
      </c>
      <c r="AU183" s="24">
        <v>0</v>
      </c>
      <c r="AV183" s="24">
        <v>316</v>
      </c>
      <c r="AW183" s="24">
        <v>936.9</v>
      </c>
      <c r="AX183" s="24">
        <v>3007.3</v>
      </c>
      <c r="AY183" s="24">
        <v>343.7</v>
      </c>
      <c r="AZ183" s="24">
        <v>62.6</v>
      </c>
      <c r="BA183" s="24">
        <v>226.6</v>
      </c>
      <c r="BB183" s="24">
        <v>104.8</v>
      </c>
      <c r="BC183" s="24">
        <v>3488.4</v>
      </c>
      <c r="BD183" s="24">
        <v>30803.6</v>
      </c>
      <c r="BE183" s="52">
        <v>90273</v>
      </c>
      <c r="BF183" s="24">
        <v>0</v>
      </c>
      <c r="BG183" s="24">
        <v>0</v>
      </c>
      <c r="BH183" s="24">
        <v>0</v>
      </c>
      <c r="BI183" s="24">
        <v>0</v>
      </c>
      <c r="BJ183" s="24">
        <v>0</v>
      </c>
      <c r="BK183" s="24">
        <v>0</v>
      </c>
      <c r="BL183" s="24">
        <v>0</v>
      </c>
      <c r="BM183" s="24">
        <v>0</v>
      </c>
      <c r="BN183" s="24">
        <v>90273</v>
      </c>
      <c r="BO183" s="24">
        <v>121076.6</v>
      </c>
    </row>
    <row r="184" spans="1:67" ht="12.75" customHeight="1">
      <c r="A184" s="12"/>
      <c r="B184" s="16"/>
      <c r="C184" s="19" t="s">
        <v>39</v>
      </c>
      <c r="D184" s="22">
        <v>0</v>
      </c>
      <c r="E184" s="22">
        <v>0</v>
      </c>
      <c r="F184" s="22">
        <v>0</v>
      </c>
      <c r="G184" s="22">
        <v>121.2</v>
      </c>
      <c r="H184" s="22">
        <v>758.4</v>
      </c>
      <c r="I184" s="22">
        <v>3015.4</v>
      </c>
      <c r="J184" s="22">
        <v>68.4</v>
      </c>
      <c r="K184" s="22">
        <v>220</v>
      </c>
      <c r="L184" s="22">
        <v>396.5</v>
      </c>
      <c r="M184" s="22">
        <v>685.9</v>
      </c>
      <c r="N184" s="22">
        <v>1764</v>
      </c>
      <c r="O184" s="22">
        <v>424.2</v>
      </c>
      <c r="P184" s="22">
        <v>318</v>
      </c>
      <c r="Q184" s="22">
        <v>175.3</v>
      </c>
      <c r="R184" s="22">
        <v>358.4</v>
      </c>
      <c r="S184" s="22">
        <v>2198</v>
      </c>
      <c r="T184" s="22">
        <v>1248</v>
      </c>
      <c r="U184" s="22">
        <v>0</v>
      </c>
      <c r="V184" s="22">
        <v>614</v>
      </c>
      <c r="W184" s="22">
        <v>185.3</v>
      </c>
      <c r="X184" s="22">
        <v>843.9</v>
      </c>
      <c r="Y184" s="22">
        <v>525</v>
      </c>
      <c r="Z184" s="22">
        <v>468</v>
      </c>
      <c r="AA184" s="22">
        <v>112.3</v>
      </c>
      <c r="AB184" s="22">
        <v>1065.9</v>
      </c>
      <c r="AC184" s="22">
        <v>365.2</v>
      </c>
      <c r="AD184" s="22">
        <v>665.1</v>
      </c>
      <c r="AE184" s="22">
        <v>1057.8</v>
      </c>
      <c r="AF184" s="22">
        <v>1995.2</v>
      </c>
      <c r="AG184" s="22">
        <v>831.8</v>
      </c>
      <c r="AH184" s="22">
        <v>1926.4</v>
      </c>
      <c r="AI184" s="22">
        <v>631.2</v>
      </c>
      <c r="AJ184" s="22">
        <v>171.5</v>
      </c>
      <c r="AK184" s="22">
        <v>389.2</v>
      </c>
      <c r="AL184" s="22">
        <v>374.2</v>
      </c>
      <c r="AM184" s="22">
        <v>1238</v>
      </c>
      <c r="AN184" s="22">
        <v>12063.8</v>
      </c>
      <c r="AO184" s="22">
        <v>1309.1</v>
      </c>
      <c r="AP184" s="22">
        <v>168.9</v>
      </c>
      <c r="AQ184" s="22">
        <v>936.5</v>
      </c>
      <c r="AR184" s="22">
        <v>168.4</v>
      </c>
      <c r="AS184" s="22">
        <v>411.5</v>
      </c>
      <c r="AT184" s="22">
        <v>3791</v>
      </c>
      <c r="AU184" s="22">
        <v>0</v>
      </c>
      <c r="AV184" s="22">
        <v>1198.2</v>
      </c>
      <c r="AW184" s="22">
        <v>512.8</v>
      </c>
      <c r="AX184" s="22">
        <v>4834</v>
      </c>
      <c r="AY184" s="22">
        <v>6398</v>
      </c>
      <c r="AZ184" s="22">
        <v>1214</v>
      </c>
      <c r="BA184" s="22">
        <v>1525</v>
      </c>
      <c r="BB184" s="22">
        <v>88.1</v>
      </c>
      <c r="BC184" s="22">
        <v>3158.4</v>
      </c>
      <c r="BD184" s="22">
        <v>62989.4</v>
      </c>
      <c r="BE184" s="50">
        <v>3957</v>
      </c>
      <c r="BF184" s="22">
        <v>0</v>
      </c>
      <c r="BG184" s="22">
        <v>1028</v>
      </c>
      <c r="BH184" s="22">
        <v>0</v>
      </c>
      <c r="BI184" s="22">
        <v>1028</v>
      </c>
      <c r="BJ184" s="22">
        <v>1320.2</v>
      </c>
      <c r="BK184" s="22">
        <v>1273.3</v>
      </c>
      <c r="BL184" s="22">
        <v>46.8</v>
      </c>
      <c r="BM184" s="22">
        <v>0.1</v>
      </c>
      <c r="BN184" s="22">
        <v>6305.2</v>
      </c>
      <c r="BO184" s="22">
        <v>69294.6</v>
      </c>
    </row>
    <row r="185" spans="1:67" ht="12.75" customHeight="1">
      <c r="A185" s="13">
        <v>46</v>
      </c>
      <c r="B185" s="17" t="s">
        <v>59</v>
      </c>
      <c r="C185" s="20" t="s">
        <v>41</v>
      </c>
      <c r="D185" s="23">
        <v>0</v>
      </c>
      <c r="E185" s="23">
        <v>0</v>
      </c>
      <c r="F185" s="23">
        <v>0</v>
      </c>
      <c r="G185" s="23">
        <v>11.6</v>
      </c>
      <c r="H185" s="23">
        <v>70.2</v>
      </c>
      <c r="I185" s="23">
        <v>758.7</v>
      </c>
      <c r="J185" s="23">
        <v>43.5</v>
      </c>
      <c r="K185" s="23">
        <v>55</v>
      </c>
      <c r="L185" s="23">
        <v>86.8</v>
      </c>
      <c r="M185" s="23">
        <v>157.1</v>
      </c>
      <c r="N185" s="23">
        <v>397.7</v>
      </c>
      <c r="O185" s="23">
        <v>54.3</v>
      </c>
      <c r="P185" s="23">
        <v>46.1</v>
      </c>
      <c r="Q185" s="23">
        <v>22</v>
      </c>
      <c r="R185" s="23">
        <v>78.5</v>
      </c>
      <c r="S185" s="23">
        <v>424.5</v>
      </c>
      <c r="T185" s="23">
        <v>322.5</v>
      </c>
      <c r="U185" s="23">
        <v>0</v>
      </c>
      <c r="V185" s="23">
        <v>143.1</v>
      </c>
      <c r="W185" s="23">
        <v>41.9</v>
      </c>
      <c r="X185" s="23">
        <v>183.7</v>
      </c>
      <c r="Y185" s="23">
        <v>166</v>
      </c>
      <c r="Z185" s="23">
        <v>81.5</v>
      </c>
      <c r="AA185" s="23">
        <v>21.2</v>
      </c>
      <c r="AB185" s="23">
        <v>265.8</v>
      </c>
      <c r="AC185" s="23">
        <v>94.3</v>
      </c>
      <c r="AD185" s="23">
        <v>193.1</v>
      </c>
      <c r="AE185" s="23">
        <v>289.8</v>
      </c>
      <c r="AF185" s="23">
        <v>501.3</v>
      </c>
      <c r="AG185" s="23">
        <v>290</v>
      </c>
      <c r="AH185" s="23">
        <v>1087.7</v>
      </c>
      <c r="AI185" s="23">
        <v>137.8</v>
      </c>
      <c r="AJ185" s="23">
        <v>49.6</v>
      </c>
      <c r="AK185" s="23">
        <v>60.9</v>
      </c>
      <c r="AL185" s="23">
        <v>42.3</v>
      </c>
      <c r="AM185" s="23">
        <v>266.5</v>
      </c>
      <c r="AN185" s="23">
        <v>1922.7</v>
      </c>
      <c r="AO185" s="23">
        <v>0</v>
      </c>
      <c r="AP185" s="23">
        <v>54.6</v>
      </c>
      <c r="AQ185" s="23">
        <v>231.7</v>
      </c>
      <c r="AR185" s="23">
        <v>55.3</v>
      </c>
      <c r="AS185" s="23">
        <v>119.3</v>
      </c>
      <c r="AT185" s="23">
        <v>1059</v>
      </c>
      <c r="AU185" s="23">
        <v>0</v>
      </c>
      <c r="AV185" s="23">
        <v>373.8</v>
      </c>
      <c r="AW185" s="23">
        <v>102</v>
      </c>
      <c r="AX185" s="23">
        <v>1154.5</v>
      </c>
      <c r="AY185" s="23">
        <v>1369</v>
      </c>
      <c r="AZ185" s="23">
        <v>246.6</v>
      </c>
      <c r="BA185" s="23">
        <v>345</v>
      </c>
      <c r="BB185" s="23">
        <v>20.9</v>
      </c>
      <c r="BC185" s="23">
        <v>748.3</v>
      </c>
      <c r="BD185" s="23">
        <v>14247.7</v>
      </c>
      <c r="BE185" s="51">
        <v>60</v>
      </c>
      <c r="BF185" s="23">
        <v>0</v>
      </c>
      <c r="BG185" s="23">
        <v>1269.5</v>
      </c>
      <c r="BH185" s="23">
        <v>0</v>
      </c>
      <c r="BI185" s="23">
        <v>1269.5</v>
      </c>
      <c r="BJ185" s="23">
        <v>0</v>
      </c>
      <c r="BK185" s="23">
        <v>0</v>
      </c>
      <c r="BL185" s="23">
        <v>0</v>
      </c>
      <c r="BM185" s="23">
        <v>0</v>
      </c>
      <c r="BN185" s="23">
        <v>1329.5</v>
      </c>
      <c r="BO185" s="23">
        <v>15577.2</v>
      </c>
    </row>
    <row r="186" spans="1:67" ht="12.75" customHeight="1">
      <c r="A186" s="13"/>
      <c r="B186" s="17" t="s">
        <v>60</v>
      </c>
      <c r="C186" s="20" t="s">
        <v>42</v>
      </c>
      <c r="D186" s="23">
        <v>0</v>
      </c>
      <c r="E186" s="23">
        <v>0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  <c r="K186" s="23">
        <v>0</v>
      </c>
      <c r="L186" s="23">
        <v>0</v>
      </c>
      <c r="M186" s="23">
        <v>0</v>
      </c>
      <c r="N186" s="23">
        <v>0</v>
      </c>
      <c r="O186" s="23">
        <v>0</v>
      </c>
      <c r="P186" s="23">
        <v>0</v>
      </c>
      <c r="Q186" s="23">
        <v>0</v>
      </c>
      <c r="R186" s="23">
        <v>0</v>
      </c>
      <c r="S186" s="23">
        <v>0</v>
      </c>
      <c r="T186" s="23">
        <v>0</v>
      </c>
      <c r="U186" s="23">
        <v>0</v>
      </c>
      <c r="V186" s="23">
        <v>0</v>
      </c>
      <c r="W186" s="23">
        <v>0</v>
      </c>
      <c r="X186" s="23">
        <v>0</v>
      </c>
      <c r="Y186" s="23">
        <v>0</v>
      </c>
      <c r="Z186" s="23">
        <v>0</v>
      </c>
      <c r="AA186" s="23">
        <v>0</v>
      </c>
      <c r="AB186" s="23">
        <v>0</v>
      </c>
      <c r="AC186" s="23">
        <v>0</v>
      </c>
      <c r="AD186" s="23">
        <v>0</v>
      </c>
      <c r="AE186" s="23">
        <v>0</v>
      </c>
      <c r="AF186" s="23">
        <v>0</v>
      </c>
      <c r="AG186" s="23">
        <v>0</v>
      </c>
      <c r="AH186" s="23">
        <v>10.9</v>
      </c>
      <c r="AI186" s="23">
        <v>0</v>
      </c>
      <c r="AJ186" s="23">
        <v>0</v>
      </c>
      <c r="AK186" s="23">
        <v>0</v>
      </c>
      <c r="AL186" s="23">
        <v>0</v>
      </c>
      <c r="AM186" s="23">
        <v>0</v>
      </c>
      <c r="AN186" s="23">
        <v>0</v>
      </c>
      <c r="AO186" s="23">
        <v>0</v>
      </c>
      <c r="AP186" s="23">
        <v>0</v>
      </c>
      <c r="AQ186" s="23">
        <v>0</v>
      </c>
      <c r="AR186" s="23">
        <v>0</v>
      </c>
      <c r="AS186" s="23">
        <v>0</v>
      </c>
      <c r="AT186" s="23">
        <v>0</v>
      </c>
      <c r="AU186" s="23">
        <v>0</v>
      </c>
      <c r="AV186" s="23">
        <v>0</v>
      </c>
      <c r="AW186" s="23">
        <v>0</v>
      </c>
      <c r="AX186" s="23">
        <v>6.5</v>
      </c>
      <c r="AY186" s="23">
        <v>0</v>
      </c>
      <c r="AZ186" s="23">
        <v>0</v>
      </c>
      <c r="BA186" s="23">
        <v>0</v>
      </c>
      <c r="BB186" s="23">
        <v>0</v>
      </c>
      <c r="BC186" s="23">
        <v>0</v>
      </c>
      <c r="BD186" s="23">
        <v>17.4</v>
      </c>
      <c r="BE186" s="51">
        <v>0</v>
      </c>
      <c r="BF186" s="23">
        <v>0</v>
      </c>
      <c r="BG186" s="23">
        <v>0</v>
      </c>
      <c r="BH186" s="23">
        <v>0</v>
      </c>
      <c r="BI186" s="23">
        <v>0</v>
      </c>
      <c r="BJ186" s="23">
        <v>0</v>
      </c>
      <c r="BK186" s="23">
        <v>0</v>
      </c>
      <c r="BL186" s="23">
        <v>0</v>
      </c>
      <c r="BM186" s="23">
        <v>0</v>
      </c>
      <c r="BN186" s="23">
        <v>0</v>
      </c>
      <c r="BO186" s="23">
        <v>17.4</v>
      </c>
    </row>
    <row r="187" spans="1:67" ht="12.75" customHeight="1">
      <c r="A187" s="14"/>
      <c r="B187" s="18"/>
      <c r="C187" s="21" t="s">
        <v>43</v>
      </c>
      <c r="D187" s="24">
        <v>0</v>
      </c>
      <c r="E187" s="24">
        <v>0</v>
      </c>
      <c r="F187" s="24">
        <v>0</v>
      </c>
      <c r="G187" s="24">
        <v>132.8</v>
      </c>
      <c r="H187" s="24">
        <v>828.6</v>
      </c>
      <c r="I187" s="24">
        <v>3774.1</v>
      </c>
      <c r="J187" s="24">
        <v>111.9</v>
      </c>
      <c r="K187" s="24">
        <v>275</v>
      </c>
      <c r="L187" s="24">
        <v>483.3</v>
      </c>
      <c r="M187" s="24">
        <v>843</v>
      </c>
      <c r="N187" s="24">
        <v>2161.7</v>
      </c>
      <c r="O187" s="24">
        <v>478.5</v>
      </c>
      <c r="P187" s="24">
        <v>364.1</v>
      </c>
      <c r="Q187" s="24">
        <v>197.3</v>
      </c>
      <c r="R187" s="24">
        <v>436.9</v>
      </c>
      <c r="S187" s="24">
        <v>2622.5</v>
      </c>
      <c r="T187" s="24">
        <v>1570.5</v>
      </c>
      <c r="U187" s="24">
        <v>0</v>
      </c>
      <c r="V187" s="24">
        <v>757.1</v>
      </c>
      <c r="W187" s="24">
        <v>227.2</v>
      </c>
      <c r="X187" s="24">
        <v>1027.6</v>
      </c>
      <c r="Y187" s="24">
        <v>691</v>
      </c>
      <c r="Z187" s="24">
        <v>549.5</v>
      </c>
      <c r="AA187" s="24">
        <v>133.5</v>
      </c>
      <c r="AB187" s="24">
        <v>1331.7</v>
      </c>
      <c r="AC187" s="24">
        <v>459.5</v>
      </c>
      <c r="AD187" s="24">
        <v>858.2</v>
      </c>
      <c r="AE187" s="24">
        <v>1347.6</v>
      </c>
      <c r="AF187" s="24">
        <v>2496.5</v>
      </c>
      <c r="AG187" s="24">
        <v>1121.8</v>
      </c>
      <c r="AH187" s="24">
        <v>3025</v>
      </c>
      <c r="AI187" s="24">
        <v>769</v>
      </c>
      <c r="AJ187" s="24">
        <v>221.1</v>
      </c>
      <c r="AK187" s="24">
        <v>450.1</v>
      </c>
      <c r="AL187" s="24">
        <v>416.5</v>
      </c>
      <c r="AM187" s="24">
        <v>1504.5</v>
      </c>
      <c r="AN187" s="24">
        <v>13986.5</v>
      </c>
      <c r="AO187" s="24">
        <v>1309.1</v>
      </c>
      <c r="AP187" s="24">
        <v>223.5</v>
      </c>
      <c r="AQ187" s="24">
        <v>1168.2</v>
      </c>
      <c r="AR187" s="24">
        <v>223.7</v>
      </c>
      <c r="AS187" s="24">
        <v>530.8</v>
      </c>
      <c r="AT187" s="24">
        <v>4850</v>
      </c>
      <c r="AU187" s="24">
        <v>0</v>
      </c>
      <c r="AV187" s="24">
        <v>1572</v>
      </c>
      <c r="AW187" s="24">
        <v>614.8</v>
      </c>
      <c r="AX187" s="24">
        <v>5995</v>
      </c>
      <c r="AY187" s="24">
        <v>7767</v>
      </c>
      <c r="AZ187" s="24">
        <v>1460.6</v>
      </c>
      <c r="BA187" s="24">
        <v>1870</v>
      </c>
      <c r="BB187" s="24">
        <v>109</v>
      </c>
      <c r="BC187" s="24">
        <v>3906.7</v>
      </c>
      <c r="BD187" s="24">
        <v>77254.5</v>
      </c>
      <c r="BE187" s="52">
        <v>4017</v>
      </c>
      <c r="BF187" s="24">
        <v>0</v>
      </c>
      <c r="BG187" s="24">
        <v>2297.5</v>
      </c>
      <c r="BH187" s="24">
        <v>0</v>
      </c>
      <c r="BI187" s="24">
        <v>2297.5</v>
      </c>
      <c r="BJ187" s="24">
        <v>1320.2</v>
      </c>
      <c r="BK187" s="24">
        <v>1273.3</v>
      </c>
      <c r="BL187" s="24">
        <v>46.8</v>
      </c>
      <c r="BM187" s="24">
        <v>0.1</v>
      </c>
      <c r="BN187" s="24">
        <v>7634.7</v>
      </c>
      <c r="BO187" s="24">
        <v>84889.2</v>
      </c>
    </row>
    <row r="188" spans="1:67" ht="12.75" customHeight="1">
      <c r="A188" s="12"/>
      <c r="B188" s="16"/>
      <c r="C188" s="19" t="s">
        <v>39</v>
      </c>
      <c r="D188" s="22">
        <v>0</v>
      </c>
      <c r="E188" s="22">
        <v>0</v>
      </c>
      <c r="F188" s="22">
        <v>0</v>
      </c>
      <c r="G188" s="22"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22">
        <v>0</v>
      </c>
      <c r="O188" s="22">
        <v>0</v>
      </c>
      <c r="P188" s="22">
        <v>0</v>
      </c>
      <c r="Q188" s="22">
        <v>0</v>
      </c>
      <c r="R188" s="22">
        <v>0</v>
      </c>
      <c r="S188" s="22">
        <v>0</v>
      </c>
      <c r="T188" s="22">
        <v>0</v>
      </c>
      <c r="U188" s="22">
        <v>0</v>
      </c>
      <c r="V188" s="22">
        <v>0</v>
      </c>
      <c r="W188" s="22">
        <v>0</v>
      </c>
      <c r="X188" s="22">
        <v>0</v>
      </c>
      <c r="Y188" s="22">
        <v>0</v>
      </c>
      <c r="Z188" s="22">
        <v>0</v>
      </c>
      <c r="AA188" s="22">
        <v>0</v>
      </c>
      <c r="AB188" s="22">
        <v>0</v>
      </c>
      <c r="AC188" s="22">
        <v>0</v>
      </c>
      <c r="AD188" s="22">
        <v>0</v>
      </c>
      <c r="AE188" s="22">
        <v>0</v>
      </c>
      <c r="AF188" s="22">
        <v>0</v>
      </c>
      <c r="AG188" s="22">
        <v>0</v>
      </c>
      <c r="AH188" s="22">
        <v>0</v>
      </c>
      <c r="AI188" s="22">
        <v>0</v>
      </c>
      <c r="AJ188" s="22">
        <v>0</v>
      </c>
      <c r="AK188" s="22">
        <v>0</v>
      </c>
      <c r="AL188" s="22">
        <v>0</v>
      </c>
      <c r="AM188" s="22">
        <v>0</v>
      </c>
      <c r="AN188" s="22">
        <v>0</v>
      </c>
      <c r="AO188" s="22">
        <v>0</v>
      </c>
      <c r="AP188" s="22">
        <v>0</v>
      </c>
      <c r="AQ188" s="22">
        <v>0</v>
      </c>
      <c r="AR188" s="22">
        <v>0</v>
      </c>
      <c r="AS188" s="22">
        <v>0</v>
      </c>
      <c r="AT188" s="22">
        <v>0</v>
      </c>
      <c r="AU188" s="22">
        <v>0</v>
      </c>
      <c r="AV188" s="22">
        <v>0</v>
      </c>
      <c r="AW188" s="22">
        <v>0</v>
      </c>
      <c r="AX188" s="22">
        <v>0</v>
      </c>
      <c r="AY188" s="22">
        <v>0</v>
      </c>
      <c r="AZ188" s="22">
        <v>0</v>
      </c>
      <c r="BA188" s="22">
        <v>0</v>
      </c>
      <c r="BB188" s="22">
        <v>0</v>
      </c>
      <c r="BC188" s="22">
        <v>0</v>
      </c>
      <c r="BD188" s="22">
        <v>0</v>
      </c>
      <c r="BE188" s="50">
        <v>0</v>
      </c>
      <c r="BF188" s="22">
        <v>57529.2</v>
      </c>
      <c r="BG188" s="22">
        <v>0</v>
      </c>
      <c r="BH188" s="22">
        <v>0</v>
      </c>
      <c r="BI188" s="22">
        <v>0</v>
      </c>
      <c r="BJ188" s="22">
        <v>0</v>
      </c>
      <c r="BK188" s="22">
        <v>0</v>
      </c>
      <c r="BL188" s="22">
        <v>0</v>
      </c>
      <c r="BM188" s="22">
        <v>0</v>
      </c>
      <c r="BN188" s="22">
        <v>57529.2</v>
      </c>
      <c r="BO188" s="22">
        <v>57529.2</v>
      </c>
    </row>
    <row r="189" spans="1:67" ht="12.75" customHeight="1">
      <c r="A189" s="13">
        <v>47</v>
      </c>
      <c r="B189" s="17" t="s">
        <v>35</v>
      </c>
      <c r="C189" s="20" t="s">
        <v>41</v>
      </c>
      <c r="D189" s="23">
        <v>0</v>
      </c>
      <c r="E189" s="23">
        <v>0</v>
      </c>
      <c r="F189" s="23">
        <v>0</v>
      </c>
      <c r="G189" s="23">
        <v>0</v>
      </c>
      <c r="H189" s="23">
        <v>0</v>
      </c>
      <c r="I189" s="23">
        <v>0</v>
      </c>
      <c r="J189" s="23">
        <v>0</v>
      </c>
      <c r="K189" s="23">
        <v>0</v>
      </c>
      <c r="L189" s="23">
        <v>0</v>
      </c>
      <c r="M189" s="23">
        <v>0</v>
      </c>
      <c r="N189" s="23">
        <v>0</v>
      </c>
      <c r="O189" s="23">
        <v>0</v>
      </c>
      <c r="P189" s="23">
        <v>0</v>
      </c>
      <c r="Q189" s="23">
        <v>0</v>
      </c>
      <c r="R189" s="23">
        <v>0</v>
      </c>
      <c r="S189" s="23">
        <v>0</v>
      </c>
      <c r="T189" s="23">
        <v>0</v>
      </c>
      <c r="U189" s="23">
        <v>0</v>
      </c>
      <c r="V189" s="23">
        <v>0</v>
      </c>
      <c r="W189" s="23">
        <v>0</v>
      </c>
      <c r="X189" s="23">
        <v>0</v>
      </c>
      <c r="Y189" s="23">
        <v>0</v>
      </c>
      <c r="Z189" s="23">
        <v>0</v>
      </c>
      <c r="AA189" s="23">
        <v>0</v>
      </c>
      <c r="AB189" s="23">
        <v>0</v>
      </c>
      <c r="AC189" s="23">
        <v>0</v>
      </c>
      <c r="AD189" s="23">
        <v>0</v>
      </c>
      <c r="AE189" s="23">
        <v>0</v>
      </c>
      <c r="AF189" s="23">
        <v>0</v>
      </c>
      <c r="AG189" s="23">
        <v>0</v>
      </c>
      <c r="AH189" s="23">
        <v>0</v>
      </c>
      <c r="AI189" s="23">
        <v>0</v>
      </c>
      <c r="AJ189" s="23">
        <v>0</v>
      </c>
      <c r="AK189" s="23">
        <v>0</v>
      </c>
      <c r="AL189" s="23">
        <v>0</v>
      </c>
      <c r="AM189" s="23">
        <v>0</v>
      </c>
      <c r="AN189" s="23">
        <v>0</v>
      </c>
      <c r="AO189" s="23">
        <v>0</v>
      </c>
      <c r="AP189" s="23">
        <v>0</v>
      </c>
      <c r="AQ189" s="23">
        <v>0</v>
      </c>
      <c r="AR189" s="23">
        <v>0</v>
      </c>
      <c r="AS189" s="23">
        <v>0</v>
      </c>
      <c r="AT189" s="23">
        <v>0</v>
      </c>
      <c r="AU189" s="23">
        <v>0</v>
      </c>
      <c r="AV189" s="23">
        <v>0</v>
      </c>
      <c r="AW189" s="23">
        <v>0</v>
      </c>
      <c r="AX189" s="23">
        <v>0</v>
      </c>
      <c r="AY189" s="23">
        <v>0</v>
      </c>
      <c r="AZ189" s="23">
        <v>0</v>
      </c>
      <c r="BA189" s="23">
        <v>0</v>
      </c>
      <c r="BB189" s="23">
        <v>0</v>
      </c>
      <c r="BC189" s="23">
        <v>0</v>
      </c>
      <c r="BD189" s="23">
        <v>0</v>
      </c>
      <c r="BE189" s="51">
        <v>0</v>
      </c>
      <c r="BF189" s="23">
        <v>0</v>
      </c>
      <c r="BG189" s="23">
        <v>0</v>
      </c>
      <c r="BH189" s="23">
        <v>0</v>
      </c>
      <c r="BI189" s="23">
        <v>0</v>
      </c>
      <c r="BJ189" s="23">
        <v>0</v>
      </c>
      <c r="BK189" s="23">
        <v>0</v>
      </c>
      <c r="BL189" s="23">
        <v>0</v>
      </c>
      <c r="BM189" s="23">
        <v>0</v>
      </c>
      <c r="BN189" s="23">
        <v>0</v>
      </c>
      <c r="BO189" s="23">
        <v>0</v>
      </c>
    </row>
    <row r="190" spans="1:67" ht="12.75" customHeight="1">
      <c r="A190" s="13"/>
      <c r="B190" s="17"/>
      <c r="C190" s="20" t="s">
        <v>42</v>
      </c>
      <c r="D190" s="23">
        <v>0</v>
      </c>
      <c r="E190" s="23">
        <v>0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  <c r="K190" s="23">
        <v>0</v>
      </c>
      <c r="L190" s="23">
        <v>0</v>
      </c>
      <c r="M190" s="23">
        <v>0</v>
      </c>
      <c r="N190" s="23">
        <v>0</v>
      </c>
      <c r="O190" s="23">
        <v>0</v>
      </c>
      <c r="P190" s="23">
        <v>0</v>
      </c>
      <c r="Q190" s="23">
        <v>0</v>
      </c>
      <c r="R190" s="23">
        <v>0</v>
      </c>
      <c r="S190" s="23">
        <v>0</v>
      </c>
      <c r="T190" s="23">
        <v>0</v>
      </c>
      <c r="U190" s="23">
        <v>0</v>
      </c>
      <c r="V190" s="23">
        <v>0</v>
      </c>
      <c r="W190" s="23">
        <v>0</v>
      </c>
      <c r="X190" s="23">
        <v>0</v>
      </c>
      <c r="Y190" s="23">
        <v>0</v>
      </c>
      <c r="Z190" s="23">
        <v>0</v>
      </c>
      <c r="AA190" s="23">
        <v>0</v>
      </c>
      <c r="AB190" s="23">
        <v>0</v>
      </c>
      <c r="AC190" s="23">
        <v>0</v>
      </c>
      <c r="AD190" s="23">
        <v>0</v>
      </c>
      <c r="AE190" s="23">
        <v>0</v>
      </c>
      <c r="AF190" s="23">
        <v>0</v>
      </c>
      <c r="AG190" s="23">
        <v>0</v>
      </c>
      <c r="AH190" s="23">
        <v>0</v>
      </c>
      <c r="AI190" s="23">
        <v>0</v>
      </c>
      <c r="AJ190" s="23">
        <v>0</v>
      </c>
      <c r="AK190" s="23">
        <v>0</v>
      </c>
      <c r="AL190" s="23">
        <v>0</v>
      </c>
      <c r="AM190" s="23">
        <v>0</v>
      </c>
      <c r="AN190" s="23">
        <v>0</v>
      </c>
      <c r="AO190" s="23">
        <v>0</v>
      </c>
      <c r="AP190" s="23">
        <v>0</v>
      </c>
      <c r="AQ190" s="23">
        <v>0</v>
      </c>
      <c r="AR190" s="23">
        <v>0</v>
      </c>
      <c r="AS190" s="23">
        <v>0</v>
      </c>
      <c r="AT190" s="23">
        <v>0</v>
      </c>
      <c r="AU190" s="23">
        <v>0</v>
      </c>
      <c r="AV190" s="23">
        <v>0</v>
      </c>
      <c r="AW190" s="23">
        <v>0</v>
      </c>
      <c r="AX190" s="23">
        <v>0</v>
      </c>
      <c r="AY190" s="23">
        <v>0</v>
      </c>
      <c r="AZ190" s="23">
        <v>0</v>
      </c>
      <c r="BA190" s="23">
        <v>0</v>
      </c>
      <c r="BB190" s="23">
        <v>0</v>
      </c>
      <c r="BC190" s="23">
        <v>0</v>
      </c>
      <c r="BD190" s="23">
        <v>0</v>
      </c>
      <c r="BE190" s="51">
        <v>0</v>
      </c>
      <c r="BF190" s="23">
        <v>0</v>
      </c>
      <c r="BG190" s="23">
        <v>0</v>
      </c>
      <c r="BH190" s="23">
        <v>0</v>
      </c>
      <c r="BI190" s="23">
        <v>0</v>
      </c>
      <c r="BJ190" s="23">
        <v>0</v>
      </c>
      <c r="BK190" s="23">
        <v>0</v>
      </c>
      <c r="BL190" s="23">
        <v>0</v>
      </c>
      <c r="BM190" s="23">
        <v>0</v>
      </c>
      <c r="BN190" s="23">
        <v>0</v>
      </c>
      <c r="BO190" s="23">
        <v>0</v>
      </c>
    </row>
    <row r="191" spans="1:67" ht="12.75" customHeight="1">
      <c r="A191" s="14"/>
      <c r="B191" s="18"/>
      <c r="C191" s="21" t="s">
        <v>43</v>
      </c>
      <c r="D191" s="24">
        <v>0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0</v>
      </c>
      <c r="X191" s="24">
        <v>0</v>
      </c>
      <c r="Y191" s="24">
        <v>0</v>
      </c>
      <c r="Z191" s="24">
        <v>0</v>
      </c>
      <c r="AA191" s="24">
        <v>0</v>
      </c>
      <c r="AB191" s="24">
        <v>0</v>
      </c>
      <c r="AC191" s="24">
        <v>0</v>
      </c>
      <c r="AD191" s="24">
        <v>0</v>
      </c>
      <c r="AE191" s="24">
        <v>0</v>
      </c>
      <c r="AF191" s="24">
        <v>0</v>
      </c>
      <c r="AG191" s="24">
        <v>0</v>
      </c>
      <c r="AH191" s="24">
        <v>0</v>
      </c>
      <c r="AI191" s="24">
        <v>0</v>
      </c>
      <c r="AJ191" s="24">
        <v>0</v>
      </c>
      <c r="AK191" s="24">
        <v>0</v>
      </c>
      <c r="AL191" s="24">
        <v>0</v>
      </c>
      <c r="AM191" s="24">
        <v>0</v>
      </c>
      <c r="AN191" s="24">
        <v>0</v>
      </c>
      <c r="AO191" s="24">
        <v>0</v>
      </c>
      <c r="AP191" s="24">
        <v>0</v>
      </c>
      <c r="AQ191" s="24">
        <v>0</v>
      </c>
      <c r="AR191" s="24">
        <v>0</v>
      </c>
      <c r="AS191" s="24">
        <v>0</v>
      </c>
      <c r="AT191" s="24">
        <v>0</v>
      </c>
      <c r="AU191" s="24">
        <v>0</v>
      </c>
      <c r="AV191" s="24">
        <v>0</v>
      </c>
      <c r="AW191" s="24">
        <v>0</v>
      </c>
      <c r="AX191" s="24">
        <v>0</v>
      </c>
      <c r="AY191" s="24">
        <v>0</v>
      </c>
      <c r="AZ191" s="24">
        <v>0</v>
      </c>
      <c r="BA191" s="24">
        <v>0</v>
      </c>
      <c r="BB191" s="24">
        <v>0</v>
      </c>
      <c r="BC191" s="24">
        <v>0</v>
      </c>
      <c r="BD191" s="24">
        <v>0</v>
      </c>
      <c r="BE191" s="52">
        <v>0</v>
      </c>
      <c r="BF191" s="24">
        <v>57529.2</v>
      </c>
      <c r="BG191" s="24">
        <v>0</v>
      </c>
      <c r="BH191" s="24">
        <v>0</v>
      </c>
      <c r="BI191" s="24">
        <v>0</v>
      </c>
      <c r="BJ191" s="24">
        <v>0</v>
      </c>
      <c r="BK191" s="24">
        <v>0</v>
      </c>
      <c r="BL191" s="24">
        <v>0</v>
      </c>
      <c r="BM191" s="24">
        <v>0</v>
      </c>
      <c r="BN191" s="24">
        <v>57529.2</v>
      </c>
      <c r="BO191" s="24">
        <v>57529.2</v>
      </c>
    </row>
    <row r="192" spans="1:67" ht="12.75" customHeight="1">
      <c r="A192" s="12"/>
      <c r="B192" s="16"/>
      <c r="C192" s="19" t="s">
        <v>39</v>
      </c>
      <c r="D192" s="22">
        <v>0</v>
      </c>
      <c r="E192" s="22">
        <v>0</v>
      </c>
      <c r="F192" s="22">
        <v>0</v>
      </c>
      <c r="G192" s="22"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22">
        <v>0</v>
      </c>
      <c r="O192" s="22">
        <v>0</v>
      </c>
      <c r="P192" s="22">
        <v>0</v>
      </c>
      <c r="Q192" s="22">
        <v>0</v>
      </c>
      <c r="R192" s="22">
        <v>0</v>
      </c>
      <c r="S192" s="22">
        <v>0</v>
      </c>
      <c r="T192" s="22">
        <v>0</v>
      </c>
      <c r="U192" s="22">
        <v>0</v>
      </c>
      <c r="V192" s="22">
        <v>0</v>
      </c>
      <c r="W192" s="22">
        <v>0</v>
      </c>
      <c r="X192" s="22">
        <v>0</v>
      </c>
      <c r="Y192" s="22">
        <v>0</v>
      </c>
      <c r="Z192" s="22">
        <v>0</v>
      </c>
      <c r="AA192" s="22">
        <v>0</v>
      </c>
      <c r="AB192" s="22">
        <v>0</v>
      </c>
      <c r="AC192" s="22">
        <v>0</v>
      </c>
      <c r="AD192" s="22">
        <v>0</v>
      </c>
      <c r="AE192" s="22">
        <v>0</v>
      </c>
      <c r="AF192" s="22">
        <v>3.2</v>
      </c>
      <c r="AG192" s="22">
        <v>0</v>
      </c>
      <c r="AH192" s="22">
        <v>0</v>
      </c>
      <c r="AI192" s="22">
        <v>0</v>
      </c>
      <c r="AJ192" s="22">
        <v>0</v>
      </c>
      <c r="AK192" s="22">
        <v>0</v>
      </c>
      <c r="AL192" s="22">
        <v>0</v>
      </c>
      <c r="AM192" s="22">
        <v>0</v>
      </c>
      <c r="AN192" s="22">
        <v>0</v>
      </c>
      <c r="AO192" s="22">
        <v>0</v>
      </c>
      <c r="AP192" s="22">
        <v>0</v>
      </c>
      <c r="AQ192" s="22">
        <v>0</v>
      </c>
      <c r="AR192" s="22">
        <v>0</v>
      </c>
      <c r="AS192" s="22">
        <v>0</v>
      </c>
      <c r="AT192" s="22">
        <v>0</v>
      </c>
      <c r="AU192" s="22">
        <v>0</v>
      </c>
      <c r="AV192" s="22">
        <v>0</v>
      </c>
      <c r="AW192" s="22">
        <v>0</v>
      </c>
      <c r="AX192" s="22">
        <v>0</v>
      </c>
      <c r="AY192" s="22">
        <v>0</v>
      </c>
      <c r="AZ192" s="22">
        <v>38.4</v>
      </c>
      <c r="BA192" s="22">
        <v>0</v>
      </c>
      <c r="BB192" s="22">
        <v>0</v>
      </c>
      <c r="BC192" s="22">
        <v>0</v>
      </c>
      <c r="BD192" s="22">
        <v>41.6</v>
      </c>
      <c r="BE192" s="50">
        <v>17858.6</v>
      </c>
      <c r="BF192" s="22">
        <v>25792.4</v>
      </c>
      <c r="BG192" s="22">
        <v>0</v>
      </c>
      <c r="BH192" s="22">
        <v>0</v>
      </c>
      <c r="BI192" s="22">
        <v>0</v>
      </c>
      <c r="BJ192" s="22">
        <v>0</v>
      </c>
      <c r="BK192" s="22">
        <v>0</v>
      </c>
      <c r="BL192" s="22">
        <v>0</v>
      </c>
      <c r="BM192" s="22">
        <v>0</v>
      </c>
      <c r="BN192" s="22">
        <v>43651</v>
      </c>
      <c r="BO192" s="22">
        <v>43692.6</v>
      </c>
    </row>
    <row r="193" spans="1:67" ht="12.75" customHeight="1">
      <c r="A193" s="13">
        <v>48</v>
      </c>
      <c r="B193" s="17" t="s">
        <v>36</v>
      </c>
      <c r="C193" s="20" t="s">
        <v>41</v>
      </c>
      <c r="D193" s="23">
        <v>0</v>
      </c>
      <c r="E193" s="23">
        <v>0</v>
      </c>
      <c r="F193" s="23">
        <v>0</v>
      </c>
      <c r="G193" s="23">
        <v>0</v>
      </c>
      <c r="H193" s="23">
        <v>0</v>
      </c>
      <c r="I193" s="23">
        <v>0</v>
      </c>
      <c r="J193" s="23">
        <v>0</v>
      </c>
      <c r="K193" s="23">
        <v>0</v>
      </c>
      <c r="L193" s="23">
        <v>0</v>
      </c>
      <c r="M193" s="23">
        <v>0</v>
      </c>
      <c r="N193" s="23">
        <v>0</v>
      </c>
      <c r="O193" s="23">
        <v>0</v>
      </c>
      <c r="P193" s="23">
        <v>0</v>
      </c>
      <c r="Q193" s="23">
        <v>0</v>
      </c>
      <c r="R193" s="23">
        <v>0</v>
      </c>
      <c r="S193" s="23">
        <v>0</v>
      </c>
      <c r="T193" s="23">
        <v>0</v>
      </c>
      <c r="U193" s="23">
        <v>0</v>
      </c>
      <c r="V193" s="23">
        <v>0</v>
      </c>
      <c r="W193" s="23">
        <v>0</v>
      </c>
      <c r="X193" s="23">
        <v>0</v>
      </c>
      <c r="Y193" s="23">
        <v>0</v>
      </c>
      <c r="Z193" s="23">
        <v>0</v>
      </c>
      <c r="AA193" s="23">
        <v>0</v>
      </c>
      <c r="AB193" s="23">
        <v>0</v>
      </c>
      <c r="AC193" s="23">
        <v>0</v>
      </c>
      <c r="AD193" s="23">
        <v>0</v>
      </c>
      <c r="AE193" s="23">
        <v>0</v>
      </c>
      <c r="AF193" s="23">
        <v>0</v>
      </c>
      <c r="AG193" s="23">
        <v>0</v>
      </c>
      <c r="AH193" s="23">
        <v>0</v>
      </c>
      <c r="AI193" s="23">
        <v>0</v>
      </c>
      <c r="AJ193" s="23">
        <v>0</v>
      </c>
      <c r="AK193" s="23">
        <v>0</v>
      </c>
      <c r="AL193" s="23">
        <v>0</v>
      </c>
      <c r="AM193" s="23">
        <v>0</v>
      </c>
      <c r="AN193" s="23">
        <v>0</v>
      </c>
      <c r="AO193" s="23">
        <v>0</v>
      </c>
      <c r="AP193" s="23">
        <v>0</v>
      </c>
      <c r="AQ193" s="23">
        <v>0</v>
      </c>
      <c r="AR193" s="23">
        <v>0</v>
      </c>
      <c r="AS193" s="23">
        <v>0</v>
      </c>
      <c r="AT193" s="23">
        <v>0</v>
      </c>
      <c r="AU193" s="23">
        <v>0</v>
      </c>
      <c r="AV193" s="23">
        <v>0</v>
      </c>
      <c r="AW193" s="23">
        <v>0</v>
      </c>
      <c r="AX193" s="23">
        <v>0</v>
      </c>
      <c r="AY193" s="23">
        <v>0</v>
      </c>
      <c r="AZ193" s="23">
        <v>0</v>
      </c>
      <c r="BA193" s="23">
        <v>0</v>
      </c>
      <c r="BB193" s="23">
        <v>0</v>
      </c>
      <c r="BC193" s="23">
        <v>0</v>
      </c>
      <c r="BD193" s="23">
        <v>0</v>
      </c>
      <c r="BE193" s="51">
        <v>0</v>
      </c>
      <c r="BF193" s="23">
        <v>0</v>
      </c>
      <c r="BG193" s="23">
        <v>0</v>
      </c>
      <c r="BH193" s="23">
        <v>0</v>
      </c>
      <c r="BI193" s="23">
        <v>0</v>
      </c>
      <c r="BJ193" s="23">
        <v>0</v>
      </c>
      <c r="BK193" s="23">
        <v>0</v>
      </c>
      <c r="BL193" s="23">
        <v>0</v>
      </c>
      <c r="BM193" s="23">
        <v>0</v>
      </c>
      <c r="BN193" s="23">
        <v>0</v>
      </c>
      <c r="BO193" s="23">
        <v>0</v>
      </c>
    </row>
    <row r="194" spans="1:67" ht="12.75" customHeight="1">
      <c r="A194" s="13"/>
      <c r="B194" s="17"/>
      <c r="C194" s="20" t="s">
        <v>42</v>
      </c>
      <c r="D194" s="23">
        <v>0</v>
      </c>
      <c r="E194" s="23">
        <v>0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  <c r="K194" s="23">
        <v>0</v>
      </c>
      <c r="L194" s="23">
        <v>0</v>
      </c>
      <c r="M194" s="23">
        <v>0</v>
      </c>
      <c r="N194" s="23">
        <v>0</v>
      </c>
      <c r="O194" s="23">
        <v>0</v>
      </c>
      <c r="P194" s="23">
        <v>0</v>
      </c>
      <c r="Q194" s="23">
        <v>0</v>
      </c>
      <c r="R194" s="23">
        <v>0</v>
      </c>
      <c r="S194" s="23">
        <v>0</v>
      </c>
      <c r="T194" s="23">
        <v>0</v>
      </c>
      <c r="U194" s="23">
        <v>0</v>
      </c>
      <c r="V194" s="23">
        <v>0</v>
      </c>
      <c r="W194" s="23">
        <v>0</v>
      </c>
      <c r="X194" s="23">
        <v>0</v>
      </c>
      <c r="Y194" s="23">
        <v>0</v>
      </c>
      <c r="Z194" s="23">
        <v>0</v>
      </c>
      <c r="AA194" s="23">
        <v>0</v>
      </c>
      <c r="AB194" s="23">
        <v>0</v>
      </c>
      <c r="AC194" s="23">
        <v>0</v>
      </c>
      <c r="AD194" s="23">
        <v>0</v>
      </c>
      <c r="AE194" s="23">
        <v>0</v>
      </c>
      <c r="AF194" s="23">
        <v>0</v>
      </c>
      <c r="AG194" s="23">
        <v>0</v>
      </c>
      <c r="AH194" s="23">
        <v>0</v>
      </c>
      <c r="AI194" s="23">
        <v>0</v>
      </c>
      <c r="AJ194" s="23">
        <v>0</v>
      </c>
      <c r="AK194" s="23">
        <v>0</v>
      </c>
      <c r="AL194" s="23">
        <v>0</v>
      </c>
      <c r="AM194" s="23">
        <v>0</v>
      </c>
      <c r="AN194" s="23">
        <v>0</v>
      </c>
      <c r="AO194" s="23">
        <v>0</v>
      </c>
      <c r="AP194" s="23">
        <v>0</v>
      </c>
      <c r="AQ194" s="23">
        <v>0</v>
      </c>
      <c r="AR194" s="23">
        <v>0</v>
      </c>
      <c r="AS194" s="23">
        <v>0</v>
      </c>
      <c r="AT194" s="23">
        <v>0</v>
      </c>
      <c r="AU194" s="23">
        <v>0</v>
      </c>
      <c r="AV194" s="23">
        <v>0</v>
      </c>
      <c r="AW194" s="23">
        <v>0</v>
      </c>
      <c r="AX194" s="23">
        <v>0</v>
      </c>
      <c r="AY194" s="23">
        <v>0</v>
      </c>
      <c r="AZ194" s="23">
        <v>0</v>
      </c>
      <c r="BA194" s="23">
        <v>0</v>
      </c>
      <c r="BB194" s="23">
        <v>0</v>
      </c>
      <c r="BC194" s="23">
        <v>0</v>
      </c>
      <c r="BD194" s="23">
        <v>0</v>
      </c>
      <c r="BE194" s="51">
        <v>0</v>
      </c>
      <c r="BF194" s="23">
        <v>0</v>
      </c>
      <c r="BG194" s="23">
        <v>0</v>
      </c>
      <c r="BH194" s="23">
        <v>0</v>
      </c>
      <c r="BI194" s="23">
        <v>0</v>
      </c>
      <c r="BJ194" s="23">
        <v>0</v>
      </c>
      <c r="BK194" s="23">
        <v>0</v>
      </c>
      <c r="BL194" s="23">
        <v>0</v>
      </c>
      <c r="BM194" s="23">
        <v>0</v>
      </c>
      <c r="BN194" s="23">
        <v>0</v>
      </c>
      <c r="BO194" s="23">
        <v>0</v>
      </c>
    </row>
    <row r="195" spans="1:67" ht="12.75" customHeight="1">
      <c r="A195" s="14"/>
      <c r="B195" s="18"/>
      <c r="C195" s="21" t="s">
        <v>43</v>
      </c>
      <c r="D195" s="24">
        <v>0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0</v>
      </c>
      <c r="X195" s="24">
        <v>0</v>
      </c>
      <c r="Y195" s="24">
        <v>0</v>
      </c>
      <c r="Z195" s="24">
        <v>0</v>
      </c>
      <c r="AA195" s="24">
        <v>0</v>
      </c>
      <c r="AB195" s="24">
        <v>0</v>
      </c>
      <c r="AC195" s="24">
        <v>0</v>
      </c>
      <c r="AD195" s="24">
        <v>0</v>
      </c>
      <c r="AE195" s="24">
        <v>0</v>
      </c>
      <c r="AF195" s="24">
        <v>3.2</v>
      </c>
      <c r="AG195" s="24">
        <v>0</v>
      </c>
      <c r="AH195" s="24">
        <v>0</v>
      </c>
      <c r="AI195" s="24">
        <v>0</v>
      </c>
      <c r="AJ195" s="24">
        <v>0</v>
      </c>
      <c r="AK195" s="24">
        <v>0</v>
      </c>
      <c r="AL195" s="24">
        <v>0</v>
      </c>
      <c r="AM195" s="24">
        <v>0</v>
      </c>
      <c r="AN195" s="24">
        <v>0</v>
      </c>
      <c r="AO195" s="24">
        <v>0</v>
      </c>
      <c r="AP195" s="24">
        <v>0</v>
      </c>
      <c r="AQ195" s="24">
        <v>0</v>
      </c>
      <c r="AR195" s="24">
        <v>0</v>
      </c>
      <c r="AS195" s="24">
        <v>0</v>
      </c>
      <c r="AT195" s="24">
        <v>0</v>
      </c>
      <c r="AU195" s="24">
        <v>0</v>
      </c>
      <c r="AV195" s="24">
        <v>0</v>
      </c>
      <c r="AW195" s="24">
        <v>0</v>
      </c>
      <c r="AX195" s="24">
        <v>0</v>
      </c>
      <c r="AY195" s="24">
        <v>0</v>
      </c>
      <c r="AZ195" s="24">
        <v>38.4</v>
      </c>
      <c r="BA195" s="24">
        <v>0</v>
      </c>
      <c r="BB195" s="24">
        <v>0</v>
      </c>
      <c r="BC195" s="24">
        <v>0</v>
      </c>
      <c r="BD195" s="24">
        <v>41.6</v>
      </c>
      <c r="BE195" s="52">
        <v>17858.6</v>
      </c>
      <c r="BF195" s="24">
        <v>25792.4</v>
      </c>
      <c r="BG195" s="24">
        <v>0</v>
      </c>
      <c r="BH195" s="24">
        <v>0</v>
      </c>
      <c r="BI195" s="24">
        <v>0</v>
      </c>
      <c r="BJ195" s="24">
        <v>0</v>
      </c>
      <c r="BK195" s="24">
        <v>0</v>
      </c>
      <c r="BL195" s="24">
        <v>0</v>
      </c>
      <c r="BM195" s="24">
        <v>0</v>
      </c>
      <c r="BN195" s="24">
        <v>43651</v>
      </c>
      <c r="BO195" s="24">
        <v>43692.6</v>
      </c>
    </row>
    <row r="196" spans="1:67" ht="12.75" customHeight="1">
      <c r="A196" s="12"/>
      <c r="B196" s="16"/>
      <c r="C196" s="19" t="s">
        <v>39</v>
      </c>
      <c r="D196" s="22">
        <v>0</v>
      </c>
      <c r="E196" s="22">
        <v>212.3</v>
      </c>
      <c r="F196" s="22">
        <v>0</v>
      </c>
      <c r="G196" s="22">
        <v>0</v>
      </c>
      <c r="H196" s="22">
        <v>15.4</v>
      </c>
      <c r="I196" s="22">
        <v>0</v>
      </c>
      <c r="J196" s="22">
        <v>2.4</v>
      </c>
      <c r="K196" s="22">
        <v>0</v>
      </c>
      <c r="L196" s="22">
        <v>0</v>
      </c>
      <c r="M196" s="22">
        <v>0</v>
      </c>
      <c r="N196" s="22">
        <v>0</v>
      </c>
      <c r="O196" s="22">
        <v>0</v>
      </c>
      <c r="P196" s="22">
        <v>0</v>
      </c>
      <c r="Q196" s="22">
        <v>0</v>
      </c>
      <c r="R196" s="22">
        <v>0</v>
      </c>
      <c r="S196" s="22">
        <v>0</v>
      </c>
      <c r="T196" s="22">
        <v>0</v>
      </c>
      <c r="U196" s="22">
        <v>0</v>
      </c>
      <c r="V196" s="22">
        <v>0</v>
      </c>
      <c r="W196" s="22">
        <v>0</v>
      </c>
      <c r="X196" s="22">
        <v>0</v>
      </c>
      <c r="Y196" s="22">
        <v>0</v>
      </c>
      <c r="Z196" s="22">
        <v>0</v>
      </c>
      <c r="AA196" s="22">
        <v>0</v>
      </c>
      <c r="AB196" s="22">
        <v>0</v>
      </c>
      <c r="AC196" s="22">
        <v>0</v>
      </c>
      <c r="AD196" s="22">
        <v>0</v>
      </c>
      <c r="AE196" s="22">
        <v>0</v>
      </c>
      <c r="AF196" s="22">
        <v>0</v>
      </c>
      <c r="AG196" s="22">
        <v>0</v>
      </c>
      <c r="AH196" s="22">
        <v>0</v>
      </c>
      <c r="AI196" s="22">
        <v>0</v>
      </c>
      <c r="AJ196" s="22">
        <v>0</v>
      </c>
      <c r="AK196" s="22">
        <v>0</v>
      </c>
      <c r="AL196" s="22">
        <v>0</v>
      </c>
      <c r="AM196" s="22">
        <v>0</v>
      </c>
      <c r="AN196" s="22">
        <v>0</v>
      </c>
      <c r="AO196" s="22">
        <v>0</v>
      </c>
      <c r="AP196" s="22">
        <v>0</v>
      </c>
      <c r="AQ196" s="22">
        <v>0</v>
      </c>
      <c r="AR196" s="22">
        <v>0</v>
      </c>
      <c r="AS196" s="22">
        <v>0</v>
      </c>
      <c r="AT196" s="22">
        <v>0</v>
      </c>
      <c r="AU196" s="22">
        <v>0</v>
      </c>
      <c r="AV196" s="22">
        <v>835.6</v>
      </c>
      <c r="AW196" s="22">
        <v>0</v>
      </c>
      <c r="AX196" s="22">
        <v>0</v>
      </c>
      <c r="AY196" s="22">
        <v>0</v>
      </c>
      <c r="AZ196" s="22">
        <v>138.3</v>
      </c>
      <c r="BA196" s="22">
        <v>3787.1</v>
      </c>
      <c r="BB196" s="22">
        <v>2.5</v>
      </c>
      <c r="BC196" s="22">
        <v>0</v>
      </c>
      <c r="BD196" s="22">
        <v>4993.6</v>
      </c>
      <c r="BE196" s="50">
        <v>21708.4</v>
      </c>
      <c r="BF196" s="22">
        <v>45897.6</v>
      </c>
      <c r="BG196" s="22">
        <v>0</v>
      </c>
      <c r="BH196" s="22">
        <v>0</v>
      </c>
      <c r="BI196" s="22">
        <v>0</v>
      </c>
      <c r="BJ196" s="22">
        <v>0</v>
      </c>
      <c r="BK196" s="22">
        <v>0</v>
      </c>
      <c r="BL196" s="22">
        <v>0</v>
      </c>
      <c r="BM196" s="22">
        <v>0</v>
      </c>
      <c r="BN196" s="22">
        <v>67606</v>
      </c>
      <c r="BO196" s="22">
        <v>72599.6</v>
      </c>
    </row>
    <row r="197" spans="1:67" ht="12.75" customHeight="1">
      <c r="A197" s="13">
        <v>49</v>
      </c>
      <c r="B197" s="17" t="s">
        <v>61</v>
      </c>
      <c r="C197" s="20" t="s">
        <v>41</v>
      </c>
      <c r="D197" s="23">
        <v>0</v>
      </c>
      <c r="E197" s="23">
        <v>0</v>
      </c>
      <c r="F197" s="23">
        <v>0</v>
      </c>
      <c r="G197" s="23">
        <v>0</v>
      </c>
      <c r="H197" s="23">
        <v>0</v>
      </c>
      <c r="I197" s="23">
        <v>0</v>
      </c>
      <c r="J197" s="23">
        <v>0</v>
      </c>
      <c r="K197" s="23">
        <v>0</v>
      </c>
      <c r="L197" s="23">
        <v>0</v>
      </c>
      <c r="M197" s="23">
        <v>0</v>
      </c>
      <c r="N197" s="23">
        <v>0</v>
      </c>
      <c r="O197" s="23">
        <v>0</v>
      </c>
      <c r="P197" s="23">
        <v>0</v>
      </c>
      <c r="Q197" s="23">
        <v>0</v>
      </c>
      <c r="R197" s="23">
        <v>0</v>
      </c>
      <c r="S197" s="23">
        <v>0</v>
      </c>
      <c r="T197" s="23">
        <v>0</v>
      </c>
      <c r="U197" s="23">
        <v>0</v>
      </c>
      <c r="V197" s="23">
        <v>0</v>
      </c>
      <c r="W197" s="23">
        <v>0</v>
      </c>
      <c r="X197" s="23">
        <v>0</v>
      </c>
      <c r="Y197" s="23">
        <v>0</v>
      </c>
      <c r="Z197" s="23">
        <v>0</v>
      </c>
      <c r="AA197" s="23">
        <v>0</v>
      </c>
      <c r="AB197" s="23">
        <v>0</v>
      </c>
      <c r="AC197" s="23">
        <v>0</v>
      </c>
      <c r="AD197" s="23">
        <v>0</v>
      </c>
      <c r="AE197" s="23">
        <v>0</v>
      </c>
      <c r="AF197" s="23">
        <v>0</v>
      </c>
      <c r="AG197" s="23">
        <v>0</v>
      </c>
      <c r="AH197" s="23">
        <v>0</v>
      </c>
      <c r="AI197" s="23">
        <v>0</v>
      </c>
      <c r="AJ197" s="23">
        <v>0</v>
      </c>
      <c r="AK197" s="23">
        <v>0</v>
      </c>
      <c r="AL197" s="23">
        <v>0</v>
      </c>
      <c r="AM197" s="23">
        <v>0</v>
      </c>
      <c r="AN197" s="23">
        <v>0</v>
      </c>
      <c r="AO197" s="23">
        <v>0</v>
      </c>
      <c r="AP197" s="23">
        <v>0</v>
      </c>
      <c r="AQ197" s="23">
        <v>0</v>
      </c>
      <c r="AR197" s="23">
        <v>0</v>
      </c>
      <c r="AS197" s="23">
        <v>0</v>
      </c>
      <c r="AT197" s="23">
        <v>0</v>
      </c>
      <c r="AU197" s="23">
        <v>0</v>
      </c>
      <c r="AV197" s="23">
        <v>0</v>
      </c>
      <c r="AW197" s="23">
        <v>0</v>
      </c>
      <c r="AX197" s="23">
        <v>0</v>
      </c>
      <c r="AY197" s="23">
        <v>0</v>
      </c>
      <c r="AZ197" s="23">
        <v>0</v>
      </c>
      <c r="BA197" s="23">
        <v>0</v>
      </c>
      <c r="BB197" s="23">
        <v>0</v>
      </c>
      <c r="BC197" s="23">
        <v>0</v>
      </c>
      <c r="BD197" s="23">
        <v>0</v>
      </c>
      <c r="BE197" s="51">
        <v>0</v>
      </c>
      <c r="BF197" s="23">
        <v>0</v>
      </c>
      <c r="BG197" s="23">
        <v>0</v>
      </c>
      <c r="BH197" s="23">
        <v>0</v>
      </c>
      <c r="BI197" s="23">
        <v>0</v>
      </c>
      <c r="BJ197" s="23">
        <v>0</v>
      </c>
      <c r="BK197" s="23">
        <v>0</v>
      </c>
      <c r="BL197" s="23">
        <v>0</v>
      </c>
      <c r="BM197" s="23">
        <v>0</v>
      </c>
      <c r="BN197" s="23">
        <v>0</v>
      </c>
      <c r="BO197" s="23">
        <v>0</v>
      </c>
    </row>
    <row r="198" spans="1:67" ht="12.75" customHeight="1">
      <c r="A198" s="13"/>
      <c r="B198" s="17"/>
      <c r="C198" s="20" t="s">
        <v>42</v>
      </c>
      <c r="D198" s="23">
        <v>0</v>
      </c>
      <c r="E198" s="23">
        <v>0</v>
      </c>
      <c r="F198" s="23">
        <v>0</v>
      </c>
      <c r="G198" s="23">
        <v>0</v>
      </c>
      <c r="H198" s="23">
        <v>0</v>
      </c>
      <c r="I198" s="23">
        <v>0</v>
      </c>
      <c r="J198" s="23">
        <v>0</v>
      </c>
      <c r="K198" s="23">
        <v>0</v>
      </c>
      <c r="L198" s="23">
        <v>0</v>
      </c>
      <c r="M198" s="23">
        <v>0</v>
      </c>
      <c r="N198" s="23">
        <v>0</v>
      </c>
      <c r="O198" s="23">
        <v>0</v>
      </c>
      <c r="P198" s="23">
        <v>0</v>
      </c>
      <c r="Q198" s="23">
        <v>0</v>
      </c>
      <c r="R198" s="23">
        <v>0</v>
      </c>
      <c r="S198" s="23">
        <v>0</v>
      </c>
      <c r="T198" s="23">
        <v>0</v>
      </c>
      <c r="U198" s="23">
        <v>0</v>
      </c>
      <c r="V198" s="23">
        <v>0</v>
      </c>
      <c r="W198" s="23">
        <v>0</v>
      </c>
      <c r="X198" s="23">
        <v>0</v>
      </c>
      <c r="Y198" s="23">
        <v>0</v>
      </c>
      <c r="Z198" s="23">
        <v>0</v>
      </c>
      <c r="AA198" s="23">
        <v>0</v>
      </c>
      <c r="AB198" s="23">
        <v>0</v>
      </c>
      <c r="AC198" s="23">
        <v>0</v>
      </c>
      <c r="AD198" s="23">
        <v>0</v>
      </c>
      <c r="AE198" s="23">
        <v>0</v>
      </c>
      <c r="AF198" s="23">
        <v>0</v>
      </c>
      <c r="AG198" s="23">
        <v>0</v>
      </c>
      <c r="AH198" s="23">
        <v>0</v>
      </c>
      <c r="AI198" s="23">
        <v>0</v>
      </c>
      <c r="AJ198" s="23">
        <v>0</v>
      </c>
      <c r="AK198" s="23">
        <v>0</v>
      </c>
      <c r="AL198" s="23">
        <v>0</v>
      </c>
      <c r="AM198" s="23">
        <v>0</v>
      </c>
      <c r="AN198" s="23">
        <v>0</v>
      </c>
      <c r="AO198" s="23">
        <v>0</v>
      </c>
      <c r="AP198" s="23">
        <v>0</v>
      </c>
      <c r="AQ198" s="23">
        <v>0</v>
      </c>
      <c r="AR198" s="23">
        <v>0</v>
      </c>
      <c r="AS198" s="23">
        <v>0</v>
      </c>
      <c r="AT198" s="23">
        <v>0</v>
      </c>
      <c r="AU198" s="23">
        <v>0</v>
      </c>
      <c r="AV198" s="23">
        <v>0</v>
      </c>
      <c r="AW198" s="23">
        <v>0</v>
      </c>
      <c r="AX198" s="23">
        <v>0</v>
      </c>
      <c r="AY198" s="23">
        <v>0</v>
      </c>
      <c r="AZ198" s="23">
        <v>0</v>
      </c>
      <c r="BA198" s="23">
        <v>0</v>
      </c>
      <c r="BB198" s="23">
        <v>0</v>
      </c>
      <c r="BC198" s="23">
        <v>0</v>
      </c>
      <c r="BD198" s="23">
        <v>0</v>
      </c>
      <c r="BE198" s="51">
        <v>0</v>
      </c>
      <c r="BF198" s="23">
        <v>0</v>
      </c>
      <c r="BG198" s="23">
        <v>0</v>
      </c>
      <c r="BH198" s="23">
        <v>0</v>
      </c>
      <c r="BI198" s="23">
        <v>0</v>
      </c>
      <c r="BJ198" s="23">
        <v>0</v>
      </c>
      <c r="BK198" s="23">
        <v>0</v>
      </c>
      <c r="BL198" s="23">
        <v>0</v>
      </c>
      <c r="BM198" s="23">
        <v>0</v>
      </c>
      <c r="BN198" s="23">
        <v>0</v>
      </c>
      <c r="BO198" s="23">
        <v>0</v>
      </c>
    </row>
    <row r="199" spans="1:67" ht="12.75" customHeight="1">
      <c r="A199" s="14"/>
      <c r="B199" s="18"/>
      <c r="C199" s="21" t="s">
        <v>43</v>
      </c>
      <c r="D199" s="24">
        <v>0</v>
      </c>
      <c r="E199" s="24">
        <v>212.3</v>
      </c>
      <c r="F199" s="24">
        <v>0</v>
      </c>
      <c r="G199" s="24">
        <v>0</v>
      </c>
      <c r="H199" s="24">
        <v>15.4</v>
      </c>
      <c r="I199" s="24">
        <v>0</v>
      </c>
      <c r="J199" s="24">
        <v>2.4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0</v>
      </c>
      <c r="X199" s="24">
        <v>0</v>
      </c>
      <c r="Y199" s="24">
        <v>0</v>
      </c>
      <c r="Z199" s="24">
        <v>0</v>
      </c>
      <c r="AA199" s="24">
        <v>0</v>
      </c>
      <c r="AB199" s="24">
        <v>0</v>
      </c>
      <c r="AC199" s="24">
        <v>0</v>
      </c>
      <c r="AD199" s="24">
        <v>0</v>
      </c>
      <c r="AE199" s="24">
        <v>0</v>
      </c>
      <c r="AF199" s="24">
        <v>0</v>
      </c>
      <c r="AG199" s="24">
        <v>0</v>
      </c>
      <c r="AH199" s="24">
        <v>0</v>
      </c>
      <c r="AI199" s="24">
        <v>0</v>
      </c>
      <c r="AJ199" s="24">
        <v>0</v>
      </c>
      <c r="AK199" s="24">
        <v>0</v>
      </c>
      <c r="AL199" s="24">
        <v>0</v>
      </c>
      <c r="AM199" s="24">
        <v>0</v>
      </c>
      <c r="AN199" s="24">
        <v>0</v>
      </c>
      <c r="AO199" s="24">
        <v>0</v>
      </c>
      <c r="AP199" s="24">
        <v>0</v>
      </c>
      <c r="AQ199" s="24">
        <v>0</v>
      </c>
      <c r="AR199" s="24">
        <v>0</v>
      </c>
      <c r="AS199" s="24">
        <v>0</v>
      </c>
      <c r="AT199" s="24">
        <v>0</v>
      </c>
      <c r="AU199" s="24">
        <v>0</v>
      </c>
      <c r="AV199" s="24">
        <v>835.6</v>
      </c>
      <c r="AW199" s="24">
        <v>0</v>
      </c>
      <c r="AX199" s="24">
        <v>0</v>
      </c>
      <c r="AY199" s="24">
        <v>0</v>
      </c>
      <c r="AZ199" s="24">
        <v>138.3</v>
      </c>
      <c r="BA199" s="24">
        <v>3787.1</v>
      </c>
      <c r="BB199" s="24">
        <v>2.5</v>
      </c>
      <c r="BC199" s="24">
        <v>0</v>
      </c>
      <c r="BD199" s="24">
        <v>4993.6</v>
      </c>
      <c r="BE199" s="52">
        <v>21708.4</v>
      </c>
      <c r="BF199" s="24">
        <v>45897.6</v>
      </c>
      <c r="BG199" s="24">
        <v>0</v>
      </c>
      <c r="BH199" s="24">
        <v>0</v>
      </c>
      <c r="BI199" s="24">
        <v>0</v>
      </c>
      <c r="BJ199" s="24">
        <v>0</v>
      </c>
      <c r="BK199" s="24">
        <v>0</v>
      </c>
      <c r="BL199" s="24">
        <v>0</v>
      </c>
      <c r="BM199" s="24">
        <v>0</v>
      </c>
      <c r="BN199" s="24">
        <v>67606</v>
      </c>
      <c r="BO199" s="24">
        <v>72599.6</v>
      </c>
    </row>
    <row r="200" spans="1:67" ht="12.75" customHeight="1">
      <c r="A200" s="12"/>
      <c r="B200" s="16"/>
      <c r="C200" s="19" t="s">
        <v>39</v>
      </c>
      <c r="D200" s="22">
        <v>0</v>
      </c>
      <c r="E200" s="22">
        <v>0</v>
      </c>
      <c r="F200" s="22">
        <v>0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2">
        <v>0</v>
      </c>
      <c r="O200" s="22">
        <v>0</v>
      </c>
      <c r="P200" s="22">
        <v>0</v>
      </c>
      <c r="Q200" s="22">
        <v>0</v>
      </c>
      <c r="R200" s="22">
        <v>0</v>
      </c>
      <c r="S200" s="22">
        <v>0</v>
      </c>
      <c r="T200" s="22">
        <v>0</v>
      </c>
      <c r="U200" s="22">
        <v>0</v>
      </c>
      <c r="V200" s="22">
        <v>0</v>
      </c>
      <c r="W200" s="22">
        <v>0</v>
      </c>
      <c r="X200" s="22">
        <v>0</v>
      </c>
      <c r="Y200" s="22">
        <v>0</v>
      </c>
      <c r="Z200" s="22">
        <v>0</v>
      </c>
      <c r="AA200" s="22">
        <v>0</v>
      </c>
      <c r="AB200" s="22">
        <v>0</v>
      </c>
      <c r="AC200" s="22">
        <v>0</v>
      </c>
      <c r="AD200" s="22">
        <v>0</v>
      </c>
      <c r="AE200" s="22">
        <v>0</v>
      </c>
      <c r="AF200" s="22">
        <v>0</v>
      </c>
      <c r="AG200" s="22">
        <v>0</v>
      </c>
      <c r="AH200" s="22">
        <v>0</v>
      </c>
      <c r="AI200" s="22">
        <v>0</v>
      </c>
      <c r="AJ200" s="22">
        <v>0</v>
      </c>
      <c r="AK200" s="22">
        <v>0</v>
      </c>
      <c r="AL200" s="22">
        <v>0</v>
      </c>
      <c r="AM200" s="22">
        <v>0</v>
      </c>
      <c r="AN200" s="22">
        <v>0</v>
      </c>
      <c r="AO200" s="22">
        <v>0</v>
      </c>
      <c r="AP200" s="22">
        <v>0</v>
      </c>
      <c r="AQ200" s="22">
        <v>0</v>
      </c>
      <c r="AR200" s="22">
        <v>0</v>
      </c>
      <c r="AS200" s="22">
        <v>0</v>
      </c>
      <c r="AT200" s="22">
        <v>0</v>
      </c>
      <c r="AU200" s="22">
        <v>0</v>
      </c>
      <c r="AV200" s="22">
        <v>0</v>
      </c>
      <c r="AW200" s="22">
        <v>0</v>
      </c>
      <c r="AX200" s="22">
        <v>0</v>
      </c>
      <c r="AY200" s="22">
        <v>0</v>
      </c>
      <c r="AZ200" s="22">
        <v>0</v>
      </c>
      <c r="BA200" s="22">
        <v>0</v>
      </c>
      <c r="BB200" s="22">
        <v>253.8</v>
      </c>
      <c r="BC200" s="22">
        <v>0</v>
      </c>
      <c r="BD200" s="22">
        <v>253.8</v>
      </c>
      <c r="BE200" s="50">
        <v>3231.8</v>
      </c>
      <c r="BF200" s="22">
        <v>2564.7</v>
      </c>
      <c r="BG200" s="22">
        <v>0</v>
      </c>
      <c r="BH200" s="22">
        <v>0</v>
      </c>
      <c r="BI200" s="22">
        <v>0</v>
      </c>
      <c r="BJ200" s="22">
        <v>0</v>
      </c>
      <c r="BK200" s="22">
        <v>0</v>
      </c>
      <c r="BL200" s="22">
        <v>0</v>
      </c>
      <c r="BM200" s="22">
        <v>0</v>
      </c>
      <c r="BN200" s="22">
        <v>5796.5</v>
      </c>
      <c r="BO200" s="22">
        <v>6050.3</v>
      </c>
    </row>
    <row r="201" spans="1:67" ht="12.75" customHeight="1">
      <c r="A201" s="13">
        <v>50</v>
      </c>
      <c r="B201" s="17" t="s">
        <v>37</v>
      </c>
      <c r="C201" s="20" t="s">
        <v>41</v>
      </c>
      <c r="D201" s="23">
        <v>0</v>
      </c>
      <c r="E201" s="23">
        <v>0</v>
      </c>
      <c r="F201" s="23">
        <v>0</v>
      </c>
      <c r="G201" s="23">
        <v>0</v>
      </c>
      <c r="H201" s="23">
        <v>0</v>
      </c>
      <c r="I201" s="23">
        <v>0</v>
      </c>
      <c r="J201" s="23">
        <v>0</v>
      </c>
      <c r="K201" s="23">
        <v>0</v>
      </c>
      <c r="L201" s="23">
        <v>0</v>
      </c>
      <c r="M201" s="23">
        <v>0</v>
      </c>
      <c r="N201" s="23">
        <v>0</v>
      </c>
      <c r="O201" s="23">
        <v>0</v>
      </c>
      <c r="P201" s="23">
        <v>0</v>
      </c>
      <c r="Q201" s="23">
        <v>0</v>
      </c>
      <c r="R201" s="23">
        <v>0</v>
      </c>
      <c r="S201" s="23">
        <v>0</v>
      </c>
      <c r="T201" s="23">
        <v>0</v>
      </c>
      <c r="U201" s="23">
        <v>0</v>
      </c>
      <c r="V201" s="23">
        <v>0</v>
      </c>
      <c r="W201" s="23">
        <v>0</v>
      </c>
      <c r="X201" s="23">
        <v>0</v>
      </c>
      <c r="Y201" s="23">
        <v>0</v>
      </c>
      <c r="Z201" s="23">
        <v>0</v>
      </c>
      <c r="AA201" s="23">
        <v>0</v>
      </c>
      <c r="AB201" s="23">
        <v>0</v>
      </c>
      <c r="AC201" s="23">
        <v>0</v>
      </c>
      <c r="AD201" s="23">
        <v>0</v>
      </c>
      <c r="AE201" s="23">
        <v>0</v>
      </c>
      <c r="AF201" s="23">
        <v>0</v>
      </c>
      <c r="AG201" s="23">
        <v>0</v>
      </c>
      <c r="AH201" s="23">
        <v>0</v>
      </c>
      <c r="AI201" s="23">
        <v>0</v>
      </c>
      <c r="AJ201" s="23">
        <v>0</v>
      </c>
      <c r="AK201" s="23">
        <v>0</v>
      </c>
      <c r="AL201" s="23">
        <v>0</v>
      </c>
      <c r="AM201" s="23">
        <v>0</v>
      </c>
      <c r="AN201" s="23">
        <v>0</v>
      </c>
      <c r="AO201" s="23">
        <v>0</v>
      </c>
      <c r="AP201" s="23">
        <v>0</v>
      </c>
      <c r="AQ201" s="23">
        <v>0</v>
      </c>
      <c r="AR201" s="23">
        <v>0</v>
      </c>
      <c r="AS201" s="23">
        <v>0</v>
      </c>
      <c r="AT201" s="23">
        <v>0</v>
      </c>
      <c r="AU201" s="23">
        <v>0</v>
      </c>
      <c r="AV201" s="23">
        <v>0</v>
      </c>
      <c r="AW201" s="23">
        <v>0</v>
      </c>
      <c r="AX201" s="23">
        <v>0</v>
      </c>
      <c r="AY201" s="23">
        <v>0</v>
      </c>
      <c r="AZ201" s="23">
        <v>0</v>
      </c>
      <c r="BA201" s="23">
        <v>0</v>
      </c>
      <c r="BB201" s="23">
        <v>0</v>
      </c>
      <c r="BC201" s="23">
        <v>0</v>
      </c>
      <c r="BD201" s="23">
        <v>0</v>
      </c>
      <c r="BE201" s="51">
        <v>0</v>
      </c>
      <c r="BF201" s="23">
        <v>0</v>
      </c>
      <c r="BG201" s="23">
        <v>0</v>
      </c>
      <c r="BH201" s="23">
        <v>0</v>
      </c>
      <c r="BI201" s="23">
        <v>0</v>
      </c>
      <c r="BJ201" s="23">
        <v>0</v>
      </c>
      <c r="BK201" s="23">
        <v>0</v>
      </c>
      <c r="BL201" s="23">
        <v>0</v>
      </c>
      <c r="BM201" s="23">
        <v>0</v>
      </c>
      <c r="BN201" s="23">
        <v>0</v>
      </c>
      <c r="BO201" s="23">
        <v>0</v>
      </c>
    </row>
    <row r="202" spans="1:67" ht="12.75" customHeight="1">
      <c r="A202" s="13"/>
      <c r="B202" s="17"/>
      <c r="C202" s="20" t="s">
        <v>42</v>
      </c>
      <c r="D202" s="23">
        <v>0</v>
      </c>
      <c r="E202" s="23">
        <v>0</v>
      </c>
      <c r="F202" s="23">
        <v>0</v>
      </c>
      <c r="G202" s="23">
        <v>0</v>
      </c>
      <c r="H202" s="23">
        <v>0</v>
      </c>
      <c r="I202" s="23">
        <v>0</v>
      </c>
      <c r="J202" s="23">
        <v>0</v>
      </c>
      <c r="K202" s="23">
        <v>0</v>
      </c>
      <c r="L202" s="23">
        <v>0</v>
      </c>
      <c r="M202" s="23">
        <v>0</v>
      </c>
      <c r="N202" s="23">
        <v>0</v>
      </c>
      <c r="O202" s="23">
        <v>0</v>
      </c>
      <c r="P202" s="23">
        <v>0</v>
      </c>
      <c r="Q202" s="23">
        <v>0</v>
      </c>
      <c r="R202" s="23">
        <v>0</v>
      </c>
      <c r="S202" s="23">
        <v>0</v>
      </c>
      <c r="T202" s="23">
        <v>0</v>
      </c>
      <c r="U202" s="23">
        <v>0</v>
      </c>
      <c r="V202" s="23">
        <v>0</v>
      </c>
      <c r="W202" s="23">
        <v>0</v>
      </c>
      <c r="X202" s="23">
        <v>0</v>
      </c>
      <c r="Y202" s="23">
        <v>0</v>
      </c>
      <c r="Z202" s="23">
        <v>0</v>
      </c>
      <c r="AA202" s="23">
        <v>0</v>
      </c>
      <c r="AB202" s="23">
        <v>0</v>
      </c>
      <c r="AC202" s="23">
        <v>0</v>
      </c>
      <c r="AD202" s="23">
        <v>0</v>
      </c>
      <c r="AE202" s="23">
        <v>0</v>
      </c>
      <c r="AF202" s="23">
        <v>0</v>
      </c>
      <c r="AG202" s="23">
        <v>0</v>
      </c>
      <c r="AH202" s="23">
        <v>0</v>
      </c>
      <c r="AI202" s="23">
        <v>0</v>
      </c>
      <c r="AJ202" s="23">
        <v>0</v>
      </c>
      <c r="AK202" s="23">
        <v>0</v>
      </c>
      <c r="AL202" s="23">
        <v>0</v>
      </c>
      <c r="AM202" s="23">
        <v>0</v>
      </c>
      <c r="AN202" s="23">
        <v>0</v>
      </c>
      <c r="AO202" s="23">
        <v>0</v>
      </c>
      <c r="AP202" s="23">
        <v>0</v>
      </c>
      <c r="AQ202" s="23">
        <v>0</v>
      </c>
      <c r="AR202" s="23">
        <v>0</v>
      </c>
      <c r="AS202" s="23">
        <v>0</v>
      </c>
      <c r="AT202" s="23">
        <v>0</v>
      </c>
      <c r="AU202" s="23">
        <v>0</v>
      </c>
      <c r="AV202" s="23">
        <v>0</v>
      </c>
      <c r="AW202" s="23">
        <v>0</v>
      </c>
      <c r="AX202" s="23">
        <v>0</v>
      </c>
      <c r="AY202" s="23">
        <v>0</v>
      </c>
      <c r="AZ202" s="23">
        <v>0</v>
      </c>
      <c r="BA202" s="23">
        <v>0</v>
      </c>
      <c r="BB202" s="23">
        <v>0</v>
      </c>
      <c r="BC202" s="23">
        <v>0</v>
      </c>
      <c r="BD202" s="23">
        <v>0</v>
      </c>
      <c r="BE202" s="51">
        <v>0</v>
      </c>
      <c r="BF202" s="23">
        <v>0</v>
      </c>
      <c r="BG202" s="23">
        <v>0</v>
      </c>
      <c r="BH202" s="23">
        <v>0</v>
      </c>
      <c r="BI202" s="23">
        <v>0</v>
      </c>
      <c r="BJ202" s="23">
        <v>0</v>
      </c>
      <c r="BK202" s="23">
        <v>0</v>
      </c>
      <c r="BL202" s="23">
        <v>0</v>
      </c>
      <c r="BM202" s="23">
        <v>0</v>
      </c>
      <c r="BN202" s="23">
        <v>0</v>
      </c>
      <c r="BO202" s="23">
        <v>0</v>
      </c>
    </row>
    <row r="203" spans="1:67" ht="12.75" customHeight="1">
      <c r="A203" s="14"/>
      <c r="B203" s="18"/>
      <c r="C203" s="21" t="s">
        <v>43</v>
      </c>
      <c r="D203" s="24">
        <v>0</v>
      </c>
      <c r="E203" s="24">
        <v>0</v>
      </c>
      <c r="F203" s="24">
        <v>0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</v>
      </c>
      <c r="W203" s="24">
        <v>0</v>
      </c>
      <c r="X203" s="24">
        <v>0</v>
      </c>
      <c r="Y203" s="24">
        <v>0</v>
      </c>
      <c r="Z203" s="24">
        <v>0</v>
      </c>
      <c r="AA203" s="24">
        <v>0</v>
      </c>
      <c r="AB203" s="24">
        <v>0</v>
      </c>
      <c r="AC203" s="24">
        <v>0</v>
      </c>
      <c r="AD203" s="24">
        <v>0</v>
      </c>
      <c r="AE203" s="24">
        <v>0</v>
      </c>
      <c r="AF203" s="24">
        <v>0</v>
      </c>
      <c r="AG203" s="24">
        <v>0</v>
      </c>
      <c r="AH203" s="24">
        <v>0</v>
      </c>
      <c r="AI203" s="24">
        <v>0</v>
      </c>
      <c r="AJ203" s="24">
        <v>0</v>
      </c>
      <c r="AK203" s="24">
        <v>0</v>
      </c>
      <c r="AL203" s="24">
        <v>0</v>
      </c>
      <c r="AM203" s="24">
        <v>0</v>
      </c>
      <c r="AN203" s="24">
        <v>0</v>
      </c>
      <c r="AO203" s="24">
        <v>0</v>
      </c>
      <c r="AP203" s="24">
        <v>0</v>
      </c>
      <c r="AQ203" s="24">
        <v>0</v>
      </c>
      <c r="AR203" s="24">
        <v>0</v>
      </c>
      <c r="AS203" s="24">
        <v>0</v>
      </c>
      <c r="AT203" s="24">
        <v>0</v>
      </c>
      <c r="AU203" s="24">
        <v>0</v>
      </c>
      <c r="AV203" s="24">
        <v>0</v>
      </c>
      <c r="AW203" s="24">
        <v>0</v>
      </c>
      <c r="AX203" s="24">
        <v>0</v>
      </c>
      <c r="AY203" s="24">
        <v>0</v>
      </c>
      <c r="AZ203" s="24">
        <v>0</v>
      </c>
      <c r="BA203" s="24">
        <v>0</v>
      </c>
      <c r="BB203" s="24">
        <v>253.8</v>
      </c>
      <c r="BC203" s="24">
        <v>0</v>
      </c>
      <c r="BD203" s="24">
        <v>253.8</v>
      </c>
      <c r="BE203" s="52">
        <v>3231.8</v>
      </c>
      <c r="BF203" s="24">
        <v>2564.7</v>
      </c>
      <c r="BG203" s="24">
        <v>0</v>
      </c>
      <c r="BH203" s="24">
        <v>0</v>
      </c>
      <c r="BI203" s="24">
        <v>0</v>
      </c>
      <c r="BJ203" s="24">
        <v>0</v>
      </c>
      <c r="BK203" s="24">
        <v>0</v>
      </c>
      <c r="BL203" s="24">
        <v>0</v>
      </c>
      <c r="BM203" s="24">
        <v>0</v>
      </c>
      <c r="BN203" s="24">
        <v>5796.5</v>
      </c>
      <c r="BO203" s="24">
        <v>6050.3</v>
      </c>
    </row>
    <row r="204" spans="1:67" ht="12.75" customHeight="1">
      <c r="A204" s="12"/>
      <c r="B204" s="16"/>
      <c r="C204" s="19" t="s">
        <v>39</v>
      </c>
      <c r="D204" s="22">
        <v>8.5</v>
      </c>
      <c r="E204" s="22">
        <v>3.2</v>
      </c>
      <c r="F204" s="22">
        <v>0</v>
      </c>
      <c r="G204" s="22">
        <v>0</v>
      </c>
      <c r="H204" s="22">
        <v>2.5</v>
      </c>
      <c r="I204" s="22">
        <v>1.2</v>
      </c>
      <c r="J204" s="22">
        <v>1.3</v>
      </c>
      <c r="K204" s="22">
        <v>2.1</v>
      </c>
      <c r="L204" s="22">
        <v>2.4</v>
      </c>
      <c r="M204" s="22">
        <v>6.8</v>
      </c>
      <c r="N204" s="22">
        <v>0</v>
      </c>
      <c r="O204" s="22">
        <v>0</v>
      </c>
      <c r="P204" s="22">
        <v>0</v>
      </c>
      <c r="Q204" s="22">
        <v>0</v>
      </c>
      <c r="R204" s="22">
        <v>0</v>
      </c>
      <c r="S204" s="22">
        <v>37.6</v>
      </c>
      <c r="T204" s="22">
        <v>28.7</v>
      </c>
      <c r="U204" s="22">
        <v>0</v>
      </c>
      <c r="V204" s="22">
        <v>0</v>
      </c>
      <c r="W204" s="22">
        <v>0</v>
      </c>
      <c r="X204" s="22">
        <v>0</v>
      </c>
      <c r="Y204" s="22">
        <v>0</v>
      </c>
      <c r="Z204" s="22">
        <v>0</v>
      </c>
      <c r="AA204" s="22">
        <v>0</v>
      </c>
      <c r="AB204" s="22">
        <v>0</v>
      </c>
      <c r="AC204" s="22">
        <v>0</v>
      </c>
      <c r="AD204" s="22">
        <v>0</v>
      </c>
      <c r="AE204" s="22">
        <v>0</v>
      </c>
      <c r="AF204" s="22">
        <v>8.9</v>
      </c>
      <c r="AG204" s="22">
        <v>0</v>
      </c>
      <c r="AH204" s="22">
        <v>12.4</v>
      </c>
      <c r="AI204" s="22">
        <v>0</v>
      </c>
      <c r="AJ204" s="22">
        <v>0</v>
      </c>
      <c r="AK204" s="22">
        <v>0</v>
      </c>
      <c r="AL204" s="22">
        <v>0</v>
      </c>
      <c r="AM204" s="22">
        <v>205.8</v>
      </c>
      <c r="AN204" s="22">
        <v>126</v>
      </c>
      <c r="AO204" s="22">
        <v>215.3</v>
      </c>
      <c r="AP204" s="22">
        <v>1.5</v>
      </c>
      <c r="AQ204" s="22">
        <v>50</v>
      </c>
      <c r="AR204" s="22">
        <v>0</v>
      </c>
      <c r="AS204" s="22">
        <v>0</v>
      </c>
      <c r="AT204" s="22">
        <v>16.4</v>
      </c>
      <c r="AU204" s="22">
        <v>0</v>
      </c>
      <c r="AV204" s="22">
        <v>25</v>
      </c>
      <c r="AW204" s="22">
        <v>53.2</v>
      </c>
      <c r="AX204" s="22">
        <v>2125</v>
      </c>
      <c r="AY204" s="22">
        <v>2161.7</v>
      </c>
      <c r="AZ204" s="22">
        <v>41</v>
      </c>
      <c r="BA204" s="22">
        <v>587.5</v>
      </c>
      <c r="BB204" s="22">
        <v>23.4</v>
      </c>
      <c r="BC204" s="22">
        <v>2541</v>
      </c>
      <c r="BD204" s="22">
        <v>8288.4</v>
      </c>
      <c r="BE204" s="50">
        <v>44203.5</v>
      </c>
      <c r="BF204" s="22">
        <v>1675.7</v>
      </c>
      <c r="BG204" s="22">
        <v>0</v>
      </c>
      <c r="BH204" s="22">
        <v>0</v>
      </c>
      <c r="BI204" s="22">
        <v>0</v>
      </c>
      <c r="BJ204" s="22">
        <v>0</v>
      </c>
      <c r="BK204" s="22">
        <v>0</v>
      </c>
      <c r="BL204" s="22">
        <v>0</v>
      </c>
      <c r="BM204" s="22">
        <v>0</v>
      </c>
      <c r="BN204" s="22">
        <v>45879.2</v>
      </c>
      <c r="BO204" s="22">
        <v>54167.6</v>
      </c>
    </row>
    <row r="205" spans="1:67" ht="12.75" customHeight="1">
      <c r="A205" s="13">
        <v>51</v>
      </c>
      <c r="B205" s="17" t="s">
        <v>62</v>
      </c>
      <c r="C205" s="20" t="s">
        <v>41</v>
      </c>
      <c r="D205" s="23">
        <v>0</v>
      </c>
      <c r="E205" s="23">
        <v>0</v>
      </c>
      <c r="F205" s="23">
        <v>0</v>
      </c>
      <c r="G205" s="23">
        <v>0</v>
      </c>
      <c r="H205" s="23">
        <v>0</v>
      </c>
      <c r="I205" s="23">
        <v>0</v>
      </c>
      <c r="J205" s="23">
        <v>0</v>
      </c>
      <c r="K205" s="23">
        <v>0</v>
      </c>
      <c r="L205" s="23">
        <v>0</v>
      </c>
      <c r="M205" s="23">
        <v>0</v>
      </c>
      <c r="N205" s="23">
        <v>0</v>
      </c>
      <c r="O205" s="23">
        <v>0</v>
      </c>
      <c r="P205" s="23">
        <v>0</v>
      </c>
      <c r="Q205" s="23">
        <v>0</v>
      </c>
      <c r="R205" s="23">
        <v>0</v>
      </c>
      <c r="S205" s="23">
        <v>0</v>
      </c>
      <c r="T205" s="23">
        <v>0</v>
      </c>
      <c r="U205" s="23">
        <v>0</v>
      </c>
      <c r="V205" s="23">
        <v>0</v>
      </c>
      <c r="W205" s="23">
        <v>0</v>
      </c>
      <c r="X205" s="23">
        <v>0</v>
      </c>
      <c r="Y205" s="23">
        <v>0</v>
      </c>
      <c r="Z205" s="23">
        <v>0</v>
      </c>
      <c r="AA205" s="23">
        <v>0</v>
      </c>
      <c r="AB205" s="23">
        <v>0</v>
      </c>
      <c r="AC205" s="23">
        <v>0</v>
      </c>
      <c r="AD205" s="23">
        <v>0</v>
      </c>
      <c r="AE205" s="23">
        <v>0</v>
      </c>
      <c r="AF205" s="23">
        <v>0</v>
      </c>
      <c r="AG205" s="23">
        <v>0</v>
      </c>
      <c r="AH205" s="23">
        <v>0</v>
      </c>
      <c r="AI205" s="23">
        <v>0</v>
      </c>
      <c r="AJ205" s="23">
        <v>0</v>
      </c>
      <c r="AK205" s="23">
        <v>0</v>
      </c>
      <c r="AL205" s="23">
        <v>0</v>
      </c>
      <c r="AM205" s="23">
        <v>0</v>
      </c>
      <c r="AN205" s="23">
        <v>0</v>
      </c>
      <c r="AO205" s="23">
        <v>31.1</v>
      </c>
      <c r="AP205" s="23">
        <v>0</v>
      </c>
      <c r="AQ205" s="23">
        <v>0</v>
      </c>
      <c r="AR205" s="23">
        <v>0</v>
      </c>
      <c r="AS205" s="23">
        <v>0</v>
      </c>
      <c r="AT205" s="23">
        <v>0</v>
      </c>
      <c r="AU205" s="23">
        <v>0</v>
      </c>
      <c r="AV205" s="23">
        <v>0</v>
      </c>
      <c r="AW205" s="23">
        <v>0</v>
      </c>
      <c r="AX205" s="23">
        <v>0</v>
      </c>
      <c r="AY205" s="23">
        <v>0</v>
      </c>
      <c r="AZ205" s="23">
        <v>0</v>
      </c>
      <c r="BA205" s="23">
        <v>0</v>
      </c>
      <c r="BB205" s="23">
        <v>0</v>
      </c>
      <c r="BC205" s="23">
        <v>3648</v>
      </c>
      <c r="BD205" s="23">
        <v>3679.1</v>
      </c>
      <c r="BE205" s="51">
        <v>28.5</v>
      </c>
      <c r="BF205" s="23">
        <v>0</v>
      </c>
      <c r="BG205" s="23">
        <v>0</v>
      </c>
      <c r="BH205" s="23">
        <v>0</v>
      </c>
      <c r="BI205" s="23">
        <v>0</v>
      </c>
      <c r="BJ205" s="23">
        <v>0</v>
      </c>
      <c r="BK205" s="23">
        <v>0</v>
      </c>
      <c r="BL205" s="23">
        <v>0</v>
      </c>
      <c r="BM205" s="23">
        <v>0</v>
      </c>
      <c r="BN205" s="23">
        <v>28.5</v>
      </c>
      <c r="BO205" s="23">
        <v>3707.6</v>
      </c>
    </row>
    <row r="206" spans="1:67" ht="12.75" customHeight="1">
      <c r="A206" s="13"/>
      <c r="B206" s="17" t="s">
        <v>63</v>
      </c>
      <c r="C206" s="20" t="s">
        <v>42</v>
      </c>
      <c r="D206" s="23">
        <v>0</v>
      </c>
      <c r="E206" s="23">
        <v>0</v>
      </c>
      <c r="F206" s="23">
        <v>0</v>
      </c>
      <c r="G206" s="23">
        <v>0</v>
      </c>
      <c r="H206" s="23">
        <v>0</v>
      </c>
      <c r="I206" s="23">
        <v>0</v>
      </c>
      <c r="J206" s="23">
        <v>0</v>
      </c>
      <c r="K206" s="23">
        <v>0</v>
      </c>
      <c r="L206" s="23">
        <v>0</v>
      </c>
      <c r="M206" s="23">
        <v>0</v>
      </c>
      <c r="N206" s="23">
        <v>0</v>
      </c>
      <c r="O206" s="23">
        <v>0</v>
      </c>
      <c r="P206" s="23">
        <v>0</v>
      </c>
      <c r="Q206" s="23">
        <v>0</v>
      </c>
      <c r="R206" s="23">
        <v>0</v>
      </c>
      <c r="S206" s="23">
        <v>0</v>
      </c>
      <c r="T206" s="23">
        <v>0</v>
      </c>
      <c r="U206" s="23">
        <v>0</v>
      </c>
      <c r="V206" s="23">
        <v>0</v>
      </c>
      <c r="W206" s="23">
        <v>0</v>
      </c>
      <c r="X206" s="23">
        <v>0</v>
      </c>
      <c r="Y206" s="23">
        <v>0</v>
      </c>
      <c r="Z206" s="23">
        <v>0</v>
      </c>
      <c r="AA206" s="23">
        <v>0</v>
      </c>
      <c r="AB206" s="23">
        <v>0</v>
      </c>
      <c r="AC206" s="23">
        <v>0</v>
      </c>
      <c r="AD206" s="23">
        <v>0</v>
      </c>
      <c r="AE206" s="23">
        <v>0</v>
      </c>
      <c r="AF206" s="23">
        <v>0</v>
      </c>
      <c r="AG206" s="23">
        <v>0</v>
      </c>
      <c r="AH206" s="23">
        <v>0</v>
      </c>
      <c r="AI206" s="23">
        <v>0</v>
      </c>
      <c r="AJ206" s="23">
        <v>0</v>
      </c>
      <c r="AK206" s="23">
        <v>0</v>
      </c>
      <c r="AL206" s="23">
        <v>0</v>
      </c>
      <c r="AM206" s="23">
        <v>0</v>
      </c>
      <c r="AN206" s="23">
        <v>0</v>
      </c>
      <c r="AO206" s="23">
        <v>0</v>
      </c>
      <c r="AP206" s="23">
        <v>0</v>
      </c>
      <c r="AQ206" s="23">
        <v>0</v>
      </c>
      <c r="AR206" s="23">
        <v>0</v>
      </c>
      <c r="AS206" s="23">
        <v>0</v>
      </c>
      <c r="AT206" s="23">
        <v>0</v>
      </c>
      <c r="AU206" s="23">
        <v>0</v>
      </c>
      <c r="AV206" s="23">
        <v>0</v>
      </c>
      <c r="AW206" s="23">
        <v>0</v>
      </c>
      <c r="AX206" s="23">
        <v>0</v>
      </c>
      <c r="AY206" s="23">
        <v>0</v>
      </c>
      <c r="AZ206" s="23">
        <v>0</v>
      </c>
      <c r="BA206" s="23">
        <v>0</v>
      </c>
      <c r="BB206" s="23">
        <v>0</v>
      </c>
      <c r="BC206" s="23">
        <v>0</v>
      </c>
      <c r="BD206" s="23">
        <v>0</v>
      </c>
      <c r="BE206" s="51">
        <v>0</v>
      </c>
      <c r="BF206" s="23">
        <v>0</v>
      </c>
      <c r="BG206" s="23">
        <v>0</v>
      </c>
      <c r="BH206" s="23">
        <v>0</v>
      </c>
      <c r="BI206" s="23">
        <v>0</v>
      </c>
      <c r="BJ206" s="23">
        <v>0</v>
      </c>
      <c r="BK206" s="23">
        <v>0</v>
      </c>
      <c r="BL206" s="23">
        <v>0</v>
      </c>
      <c r="BM206" s="23">
        <v>0</v>
      </c>
      <c r="BN206" s="23">
        <v>0</v>
      </c>
      <c r="BO206" s="23">
        <v>0</v>
      </c>
    </row>
    <row r="207" spans="1:67" ht="12.75" customHeight="1">
      <c r="A207" s="14"/>
      <c r="B207" s="18"/>
      <c r="C207" s="20" t="s">
        <v>43</v>
      </c>
      <c r="D207" s="23">
        <v>8.5</v>
      </c>
      <c r="E207" s="23">
        <v>3.2</v>
      </c>
      <c r="F207" s="23">
        <v>0</v>
      </c>
      <c r="G207" s="23">
        <v>0</v>
      </c>
      <c r="H207" s="23">
        <v>2.5</v>
      </c>
      <c r="I207" s="23">
        <v>1.2</v>
      </c>
      <c r="J207" s="23">
        <v>1.3</v>
      </c>
      <c r="K207" s="23">
        <v>2.1</v>
      </c>
      <c r="L207" s="23">
        <v>2.4</v>
      </c>
      <c r="M207" s="23">
        <v>6.8</v>
      </c>
      <c r="N207" s="23">
        <v>0</v>
      </c>
      <c r="O207" s="23">
        <v>0</v>
      </c>
      <c r="P207" s="23">
        <v>0</v>
      </c>
      <c r="Q207" s="23">
        <v>0</v>
      </c>
      <c r="R207" s="23">
        <v>0</v>
      </c>
      <c r="S207" s="23">
        <v>37.6</v>
      </c>
      <c r="T207" s="23">
        <v>28.7</v>
      </c>
      <c r="U207" s="23">
        <v>0</v>
      </c>
      <c r="V207" s="23">
        <v>0</v>
      </c>
      <c r="W207" s="23">
        <v>0</v>
      </c>
      <c r="X207" s="23">
        <v>0</v>
      </c>
      <c r="Y207" s="23">
        <v>0</v>
      </c>
      <c r="Z207" s="23">
        <v>0</v>
      </c>
      <c r="AA207" s="23">
        <v>0</v>
      </c>
      <c r="AB207" s="23">
        <v>0</v>
      </c>
      <c r="AC207" s="23">
        <v>0</v>
      </c>
      <c r="AD207" s="23">
        <v>0</v>
      </c>
      <c r="AE207" s="23">
        <v>0</v>
      </c>
      <c r="AF207" s="23">
        <v>8.9</v>
      </c>
      <c r="AG207" s="23">
        <v>0</v>
      </c>
      <c r="AH207" s="23">
        <v>12.4</v>
      </c>
      <c r="AI207" s="23">
        <v>0</v>
      </c>
      <c r="AJ207" s="23">
        <v>0</v>
      </c>
      <c r="AK207" s="23">
        <v>0</v>
      </c>
      <c r="AL207" s="23">
        <v>0</v>
      </c>
      <c r="AM207" s="23">
        <v>205.8</v>
      </c>
      <c r="AN207" s="23">
        <v>126</v>
      </c>
      <c r="AO207" s="23">
        <v>246.4</v>
      </c>
      <c r="AP207" s="23">
        <v>1.5</v>
      </c>
      <c r="AQ207" s="23">
        <v>50</v>
      </c>
      <c r="AR207" s="23">
        <v>0</v>
      </c>
      <c r="AS207" s="23">
        <v>0</v>
      </c>
      <c r="AT207" s="23">
        <v>16.4</v>
      </c>
      <c r="AU207" s="23">
        <v>0</v>
      </c>
      <c r="AV207" s="23">
        <v>25</v>
      </c>
      <c r="AW207" s="23">
        <v>53.2</v>
      </c>
      <c r="AX207" s="23">
        <v>2125</v>
      </c>
      <c r="AY207" s="23">
        <v>2161.7</v>
      </c>
      <c r="AZ207" s="23">
        <v>41</v>
      </c>
      <c r="BA207" s="23">
        <v>587.5</v>
      </c>
      <c r="BB207" s="23">
        <v>23.4</v>
      </c>
      <c r="BC207" s="23">
        <v>6189</v>
      </c>
      <c r="BD207" s="24">
        <v>11967.5</v>
      </c>
      <c r="BE207" s="51">
        <v>44232</v>
      </c>
      <c r="BF207" s="23">
        <v>1675.7</v>
      </c>
      <c r="BG207" s="23">
        <v>0</v>
      </c>
      <c r="BH207" s="23">
        <v>0</v>
      </c>
      <c r="BI207" s="23">
        <v>0</v>
      </c>
      <c r="BJ207" s="23">
        <v>0</v>
      </c>
      <c r="BK207" s="23">
        <v>0</v>
      </c>
      <c r="BL207" s="23">
        <v>0</v>
      </c>
      <c r="BM207" s="23">
        <v>0</v>
      </c>
      <c r="BN207" s="23">
        <v>45907.7</v>
      </c>
      <c r="BO207" s="23">
        <v>57875.2</v>
      </c>
    </row>
    <row r="208" spans="1:67" ht="12.75" customHeight="1">
      <c r="A208" s="12"/>
      <c r="B208" s="29"/>
      <c r="C208" s="25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7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</row>
    <row r="209" spans="1:67" ht="12.75" customHeight="1">
      <c r="A209" s="13"/>
      <c r="B209" s="17"/>
      <c r="C209" s="20" t="s">
        <v>39</v>
      </c>
      <c r="D209" s="20">
        <v>12476.2</v>
      </c>
      <c r="E209" s="20">
        <v>21786.9</v>
      </c>
      <c r="F209" s="20">
        <v>40.6</v>
      </c>
      <c r="G209" s="20">
        <v>3147.7</v>
      </c>
      <c r="H209" s="20">
        <v>12834.2</v>
      </c>
      <c r="I209" s="20">
        <v>30678.9</v>
      </c>
      <c r="J209" s="20">
        <v>5594.2</v>
      </c>
      <c r="K209" s="20">
        <v>5538.3</v>
      </c>
      <c r="L209" s="20">
        <v>14201</v>
      </c>
      <c r="M209" s="20">
        <v>12280.8</v>
      </c>
      <c r="N209" s="20">
        <v>5651.5</v>
      </c>
      <c r="O209" s="20">
        <v>1244.9</v>
      </c>
      <c r="P209" s="20">
        <v>1409.1</v>
      </c>
      <c r="Q209" s="20">
        <v>1396.7</v>
      </c>
      <c r="R209" s="20">
        <v>3848.4</v>
      </c>
      <c r="S209" s="20">
        <v>17893.7</v>
      </c>
      <c r="T209" s="20">
        <v>6067</v>
      </c>
      <c r="U209" s="20">
        <v>0</v>
      </c>
      <c r="V209" s="20">
        <v>5129.6</v>
      </c>
      <c r="W209" s="20">
        <v>821.1</v>
      </c>
      <c r="X209" s="20">
        <v>4949.1</v>
      </c>
      <c r="Y209" s="20">
        <v>4587.1</v>
      </c>
      <c r="Z209" s="20">
        <v>7529.4</v>
      </c>
      <c r="AA209" s="20">
        <v>1010.1</v>
      </c>
      <c r="AB209" s="20">
        <v>13287.2</v>
      </c>
      <c r="AC209" s="20">
        <v>6160</v>
      </c>
      <c r="AD209" s="20">
        <v>6031.1</v>
      </c>
      <c r="AE209" s="20">
        <v>20545.3</v>
      </c>
      <c r="AF209" s="20">
        <v>14582.9</v>
      </c>
      <c r="AG209" s="20">
        <v>10742.2</v>
      </c>
      <c r="AH209" s="20">
        <v>116352.2</v>
      </c>
      <c r="AI209" s="20">
        <v>6524.1</v>
      </c>
      <c r="AJ209" s="20">
        <v>2349.6</v>
      </c>
      <c r="AK209" s="20">
        <v>1023</v>
      </c>
      <c r="AL209" s="20">
        <v>2349.2</v>
      </c>
      <c r="AM209" s="20">
        <v>55781</v>
      </c>
      <c r="AN209" s="20">
        <v>47804.8</v>
      </c>
      <c r="AO209" s="20">
        <v>16414.4</v>
      </c>
      <c r="AP209" s="20">
        <v>2328.2</v>
      </c>
      <c r="AQ209" s="20">
        <v>13146.8</v>
      </c>
      <c r="AR209" s="20">
        <v>2930.3</v>
      </c>
      <c r="AS209" s="20">
        <v>6966.7</v>
      </c>
      <c r="AT209" s="20">
        <v>11558.8</v>
      </c>
      <c r="AU209" s="20">
        <v>66138</v>
      </c>
      <c r="AV209" s="20">
        <v>3675.8</v>
      </c>
      <c r="AW209" s="20">
        <v>15751.7</v>
      </c>
      <c r="AX209" s="20">
        <v>17308</v>
      </c>
      <c r="AY209" s="20">
        <v>14444.4</v>
      </c>
      <c r="AZ209" s="20">
        <v>5287.8</v>
      </c>
      <c r="BA209" s="20">
        <v>10083.3</v>
      </c>
      <c r="BB209" s="20">
        <v>1318.4</v>
      </c>
      <c r="BC209" s="20">
        <v>15530.7</v>
      </c>
      <c r="BD209" s="46">
        <v>686532.4</v>
      </c>
      <c r="BE209" s="53">
        <v>470471.3</v>
      </c>
      <c r="BF209" s="20">
        <v>133459.6</v>
      </c>
      <c r="BG209" s="20">
        <v>178742</v>
      </c>
      <c r="BH209" s="20">
        <v>25160.8</v>
      </c>
      <c r="BI209" s="20">
        <v>203902.8</v>
      </c>
      <c r="BJ209" s="20">
        <v>1046035.1</v>
      </c>
      <c r="BK209" s="20">
        <v>571206.2</v>
      </c>
      <c r="BL209" s="20">
        <v>400433.1</v>
      </c>
      <c r="BM209" s="20">
        <v>74395.8</v>
      </c>
      <c r="BN209" s="20">
        <v>1853868.8</v>
      </c>
      <c r="BO209" s="20">
        <v>2540401.2</v>
      </c>
    </row>
    <row r="210" spans="1:67" ht="12.75" customHeight="1">
      <c r="A210" s="13">
        <v>52</v>
      </c>
      <c r="B210" s="30" t="s">
        <v>64</v>
      </c>
      <c r="C210" s="20" t="s">
        <v>41</v>
      </c>
      <c r="D210" s="20">
        <v>5159.4</v>
      </c>
      <c r="E210" s="20">
        <v>7123.6</v>
      </c>
      <c r="F210" s="20">
        <v>4.6</v>
      </c>
      <c r="G210" s="20">
        <v>2632.8</v>
      </c>
      <c r="H210" s="20">
        <v>10369.8</v>
      </c>
      <c r="I210" s="20">
        <v>12883.9</v>
      </c>
      <c r="J210" s="20">
        <v>4699</v>
      </c>
      <c r="K210" s="20">
        <v>2155.3</v>
      </c>
      <c r="L210" s="20">
        <v>11796.1</v>
      </c>
      <c r="M210" s="20">
        <v>2624.7</v>
      </c>
      <c r="N210" s="20">
        <v>11690.7</v>
      </c>
      <c r="O210" s="20">
        <v>3083.4</v>
      </c>
      <c r="P210" s="20">
        <v>3824.2</v>
      </c>
      <c r="Q210" s="20">
        <v>1890.3</v>
      </c>
      <c r="R210" s="20">
        <v>4314.4</v>
      </c>
      <c r="S210" s="20">
        <v>26494.6</v>
      </c>
      <c r="T210" s="20">
        <v>5709.4</v>
      </c>
      <c r="U210" s="20">
        <v>0</v>
      </c>
      <c r="V210" s="20">
        <v>11491.4</v>
      </c>
      <c r="W210" s="20">
        <v>2226.2</v>
      </c>
      <c r="X210" s="20">
        <v>12572.4</v>
      </c>
      <c r="Y210" s="20">
        <v>3133.3</v>
      </c>
      <c r="Z210" s="20">
        <v>5744</v>
      </c>
      <c r="AA210" s="20">
        <v>1658</v>
      </c>
      <c r="AB210" s="20">
        <v>68054</v>
      </c>
      <c r="AC210" s="20">
        <v>7709.6</v>
      </c>
      <c r="AD210" s="20">
        <v>8777.3</v>
      </c>
      <c r="AE210" s="20">
        <v>18469.4</v>
      </c>
      <c r="AF210" s="20">
        <v>10621.5</v>
      </c>
      <c r="AG210" s="20">
        <v>25529.9</v>
      </c>
      <c r="AH210" s="20">
        <v>106926</v>
      </c>
      <c r="AI210" s="20">
        <v>13252.6</v>
      </c>
      <c r="AJ210" s="20">
        <v>2908.9</v>
      </c>
      <c r="AK210" s="20">
        <v>579.1</v>
      </c>
      <c r="AL210" s="20">
        <v>568.3</v>
      </c>
      <c r="AM210" s="20">
        <v>40370.5</v>
      </c>
      <c r="AN210" s="20">
        <v>17117</v>
      </c>
      <c r="AO210" s="20">
        <v>19669.8</v>
      </c>
      <c r="AP210" s="20">
        <v>1757.7</v>
      </c>
      <c r="AQ210" s="20">
        <v>15005.5</v>
      </c>
      <c r="AR210" s="20">
        <v>2036.2</v>
      </c>
      <c r="AS210" s="20">
        <v>716.2</v>
      </c>
      <c r="AT210" s="20">
        <v>2878.7</v>
      </c>
      <c r="AU210" s="20">
        <v>0</v>
      </c>
      <c r="AV210" s="20">
        <v>1009.1</v>
      </c>
      <c r="AW210" s="20">
        <v>1167.5</v>
      </c>
      <c r="AX210" s="20">
        <v>10082.2</v>
      </c>
      <c r="AY210" s="20">
        <v>3380.2</v>
      </c>
      <c r="AZ210" s="20">
        <v>1960.9</v>
      </c>
      <c r="BA210" s="20">
        <v>7752</v>
      </c>
      <c r="BB210" s="20">
        <v>545.1</v>
      </c>
      <c r="BC210" s="20">
        <v>6934</v>
      </c>
      <c r="BD210" s="46">
        <v>549060.7</v>
      </c>
      <c r="BE210" s="53">
        <v>230324.9</v>
      </c>
      <c r="BF210" s="20">
        <v>0</v>
      </c>
      <c r="BG210" s="20">
        <v>67262.6</v>
      </c>
      <c r="BH210" s="20">
        <v>0</v>
      </c>
      <c r="BI210" s="20">
        <v>67262.6</v>
      </c>
      <c r="BJ210" s="20">
        <v>0</v>
      </c>
      <c r="BK210" s="20">
        <v>0</v>
      </c>
      <c r="BL210" s="20">
        <v>0</v>
      </c>
      <c r="BM210" s="20">
        <v>0</v>
      </c>
      <c r="BN210" s="20">
        <v>297587.5</v>
      </c>
      <c r="BO210" s="20">
        <v>846648.2</v>
      </c>
    </row>
    <row r="211" spans="1:67" ht="12.75" customHeight="1">
      <c r="A211" s="14"/>
      <c r="B211" s="17"/>
      <c r="C211" s="20" t="s">
        <v>42</v>
      </c>
      <c r="D211" s="20">
        <v>4151.9</v>
      </c>
      <c r="E211" s="20">
        <v>829.4</v>
      </c>
      <c r="F211" s="20">
        <v>0.2</v>
      </c>
      <c r="G211" s="20">
        <v>269.8</v>
      </c>
      <c r="H211" s="20">
        <v>464.9</v>
      </c>
      <c r="I211" s="20">
        <v>3893.9</v>
      </c>
      <c r="J211" s="20">
        <v>157.2</v>
      </c>
      <c r="K211" s="20">
        <v>6.3</v>
      </c>
      <c r="L211" s="20">
        <v>4593.8</v>
      </c>
      <c r="M211" s="20">
        <v>26.8</v>
      </c>
      <c r="N211" s="20">
        <v>3225.3</v>
      </c>
      <c r="O211" s="20">
        <v>863</v>
      </c>
      <c r="P211" s="20">
        <v>177.7</v>
      </c>
      <c r="Q211" s="20">
        <v>248.1</v>
      </c>
      <c r="R211" s="20">
        <v>2079.1</v>
      </c>
      <c r="S211" s="20">
        <v>11956.4</v>
      </c>
      <c r="T211" s="20">
        <v>1173.1</v>
      </c>
      <c r="U211" s="20">
        <v>0</v>
      </c>
      <c r="V211" s="20">
        <v>11991.8</v>
      </c>
      <c r="W211" s="20">
        <v>398</v>
      </c>
      <c r="X211" s="20">
        <v>5099.3</v>
      </c>
      <c r="Y211" s="20">
        <v>1478.1</v>
      </c>
      <c r="Z211" s="20">
        <v>600.2</v>
      </c>
      <c r="AA211" s="20">
        <v>882.8</v>
      </c>
      <c r="AB211" s="20">
        <v>26490.8</v>
      </c>
      <c r="AC211" s="20">
        <v>239.1</v>
      </c>
      <c r="AD211" s="20">
        <v>5126.4</v>
      </c>
      <c r="AE211" s="20">
        <v>13546.6</v>
      </c>
      <c r="AF211" s="20">
        <v>8716.2</v>
      </c>
      <c r="AG211" s="20">
        <v>10636.7</v>
      </c>
      <c r="AH211" s="20">
        <v>64719.8</v>
      </c>
      <c r="AI211" s="20">
        <v>2391.5</v>
      </c>
      <c r="AJ211" s="20">
        <v>164.6</v>
      </c>
      <c r="AK211" s="20">
        <v>29.1</v>
      </c>
      <c r="AL211" s="20">
        <v>30.8</v>
      </c>
      <c r="AM211" s="20">
        <v>815.1</v>
      </c>
      <c r="AN211" s="20">
        <v>1071.4</v>
      </c>
      <c r="AO211" s="20">
        <v>932</v>
      </c>
      <c r="AP211" s="20">
        <v>66.3</v>
      </c>
      <c r="AQ211" s="20">
        <v>411.6</v>
      </c>
      <c r="AR211" s="20">
        <v>3.2</v>
      </c>
      <c r="AS211" s="20">
        <v>0.6</v>
      </c>
      <c r="AT211" s="20">
        <v>37.3</v>
      </c>
      <c r="AU211" s="20">
        <v>0</v>
      </c>
      <c r="AV211" s="20">
        <v>0.2</v>
      </c>
      <c r="AW211" s="20">
        <v>5.3</v>
      </c>
      <c r="AX211" s="20">
        <v>162.8</v>
      </c>
      <c r="AY211" s="20">
        <v>32.6</v>
      </c>
      <c r="AZ211" s="20">
        <v>28</v>
      </c>
      <c r="BA211" s="20">
        <v>2091.2</v>
      </c>
      <c r="BB211" s="20">
        <v>4.2</v>
      </c>
      <c r="BC211" s="20">
        <v>506.9</v>
      </c>
      <c r="BD211" s="46">
        <v>192827.4</v>
      </c>
      <c r="BE211" s="53">
        <v>17062.3</v>
      </c>
      <c r="BF211" s="20">
        <v>0</v>
      </c>
      <c r="BG211" s="20">
        <v>25667.5</v>
      </c>
      <c r="BH211" s="20">
        <v>0</v>
      </c>
      <c r="BI211" s="20">
        <v>25667.5</v>
      </c>
      <c r="BJ211" s="20">
        <v>0</v>
      </c>
      <c r="BK211" s="20">
        <v>0</v>
      </c>
      <c r="BL211" s="20">
        <v>0</v>
      </c>
      <c r="BM211" s="20">
        <v>0</v>
      </c>
      <c r="BN211" s="20">
        <v>42729.8</v>
      </c>
      <c r="BO211" s="20">
        <v>235557.2</v>
      </c>
    </row>
    <row r="212" spans="1:67" ht="12.75" customHeight="1">
      <c r="A212" s="12"/>
      <c r="B212" s="18"/>
      <c r="C212" s="21" t="s">
        <v>43</v>
      </c>
      <c r="D212" s="21">
        <v>21787.5</v>
      </c>
      <c r="E212" s="21">
        <v>29739.9</v>
      </c>
      <c r="F212" s="21">
        <v>45.4</v>
      </c>
      <c r="G212" s="21">
        <v>6050.3</v>
      </c>
      <c r="H212" s="21">
        <v>23668.9</v>
      </c>
      <c r="I212" s="21">
        <v>47456.7</v>
      </c>
      <c r="J212" s="21">
        <v>10450.4</v>
      </c>
      <c r="K212" s="21">
        <v>7699.9</v>
      </c>
      <c r="L212" s="21">
        <v>30590.9</v>
      </c>
      <c r="M212" s="21">
        <v>14932.3</v>
      </c>
      <c r="N212" s="21">
        <v>20567.5</v>
      </c>
      <c r="O212" s="21">
        <v>5191.3</v>
      </c>
      <c r="P212" s="21">
        <v>5411</v>
      </c>
      <c r="Q212" s="21">
        <v>3535.1</v>
      </c>
      <c r="R212" s="21">
        <v>10241.9</v>
      </c>
      <c r="S212" s="21">
        <v>56344.7</v>
      </c>
      <c r="T212" s="21">
        <v>12949.5</v>
      </c>
      <c r="U212" s="21">
        <v>0</v>
      </c>
      <c r="V212" s="21">
        <v>28612.8</v>
      </c>
      <c r="W212" s="21">
        <v>3445.3</v>
      </c>
      <c r="X212" s="21">
        <v>22620.8</v>
      </c>
      <c r="Y212" s="21">
        <v>9198.5</v>
      </c>
      <c r="Z212" s="21">
        <v>13873.6</v>
      </c>
      <c r="AA212" s="21">
        <v>3550.9</v>
      </c>
      <c r="AB212" s="21">
        <v>107832</v>
      </c>
      <c r="AC212" s="21">
        <v>14108.7</v>
      </c>
      <c r="AD212" s="21">
        <v>19934.8</v>
      </c>
      <c r="AE212" s="21">
        <v>52561.3</v>
      </c>
      <c r="AF212" s="21">
        <v>33920.6</v>
      </c>
      <c r="AG212" s="21">
        <v>46908.8</v>
      </c>
      <c r="AH212" s="21">
        <v>287998</v>
      </c>
      <c r="AI212" s="21">
        <v>22168.2</v>
      </c>
      <c r="AJ212" s="21">
        <v>5423.1</v>
      </c>
      <c r="AK212" s="21">
        <v>1631.2</v>
      </c>
      <c r="AL212" s="21">
        <v>2948.3</v>
      </c>
      <c r="AM212" s="21">
        <v>96966.6</v>
      </c>
      <c r="AN212" s="21">
        <v>65993.2</v>
      </c>
      <c r="AO212" s="21">
        <v>37016.2</v>
      </c>
      <c r="AP212" s="21">
        <v>4152.2</v>
      </c>
      <c r="AQ212" s="21">
        <v>28563.9</v>
      </c>
      <c r="AR212" s="21">
        <v>4969.7</v>
      </c>
      <c r="AS212" s="21">
        <v>7683.5</v>
      </c>
      <c r="AT212" s="21">
        <v>14474.8</v>
      </c>
      <c r="AU212" s="21">
        <v>66138</v>
      </c>
      <c r="AV212" s="21">
        <v>4685.1</v>
      </c>
      <c r="AW212" s="21">
        <v>16924.5</v>
      </c>
      <c r="AX212" s="21">
        <v>27553</v>
      </c>
      <c r="AY212" s="21">
        <v>17857.2</v>
      </c>
      <c r="AZ212" s="21">
        <v>7276.7</v>
      </c>
      <c r="BA212" s="21">
        <v>19926.5</v>
      </c>
      <c r="BB212" s="21">
        <v>1867.7</v>
      </c>
      <c r="BC212" s="21">
        <v>22971.6</v>
      </c>
      <c r="BD212" s="47">
        <v>1428420.5</v>
      </c>
      <c r="BE212" s="54">
        <v>717858.5</v>
      </c>
      <c r="BF212" s="21">
        <v>133459.6</v>
      </c>
      <c r="BG212" s="21">
        <v>271672.1</v>
      </c>
      <c r="BH212" s="21">
        <v>25160.8</v>
      </c>
      <c r="BI212" s="21">
        <v>296832.9</v>
      </c>
      <c r="BJ212" s="21">
        <v>1046035.1</v>
      </c>
      <c r="BK212" s="21">
        <v>571206.2</v>
      </c>
      <c r="BL212" s="21">
        <v>400433.1</v>
      </c>
      <c r="BM212" s="21">
        <v>74395.8</v>
      </c>
      <c r="BN212" s="21">
        <v>2194186.1</v>
      </c>
      <c r="BO212" s="21">
        <v>3622606.6</v>
      </c>
    </row>
    <row r="213" spans="1:67" ht="15" customHeight="1">
      <c r="A213" s="13"/>
      <c r="B213" s="8"/>
      <c r="C213" s="7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</row>
    <row r="214" spans="1:67" ht="15" customHeight="1">
      <c r="A214" s="13"/>
      <c r="B214" s="8"/>
      <c r="C214" s="7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</row>
    <row r="215" spans="1:56" ht="18" customHeight="1">
      <c r="A215" s="14">
        <v>53</v>
      </c>
      <c r="B215" s="31" t="s">
        <v>65</v>
      </c>
      <c r="C215" s="31"/>
      <c r="D215" s="32">
        <v>2520</v>
      </c>
      <c r="E215" s="32">
        <v>1065</v>
      </c>
      <c r="F215" s="32">
        <v>186</v>
      </c>
      <c r="G215" s="32">
        <v>2714.7</v>
      </c>
      <c r="H215" s="32">
        <v>2304.6</v>
      </c>
      <c r="I215" s="32">
        <v>7171</v>
      </c>
      <c r="J215" s="32">
        <v>1430.9</v>
      </c>
      <c r="K215" s="32">
        <v>3088.1</v>
      </c>
      <c r="L215" s="32">
        <v>2977.6</v>
      </c>
      <c r="M215" s="32">
        <v>1337.2</v>
      </c>
      <c r="N215" s="32">
        <v>2802.1</v>
      </c>
      <c r="O215" s="32">
        <v>1256.3</v>
      </c>
      <c r="P215" s="32">
        <v>2167.8</v>
      </c>
      <c r="Q215" s="32">
        <v>1190.6</v>
      </c>
      <c r="R215" s="32">
        <v>2619.9</v>
      </c>
      <c r="S215" s="32">
        <v>8507.3</v>
      </c>
      <c r="T215" s="32">
        <v>5757.3</v>
      </c>
      <c r="U215" s="32">
        <v>0</v>
      </c>
      <c r="V215" s="32">
        <v>4332.8</v>
      </c>
      <c r="W215" s="32">
        <v>1443.5</v>
      </c>
      <c r="X215" s="32">
        <v>5882.6</v>
      </c>
      <c r="Y215" s="32">
        <v>2538.8</v>
      </c>
      <c r="Z215" s="32">
        <v>4365.8</v>
      </c>
      <c r="AA215" s="32">
        <v>1792.8</v>
      </c>
      <c r="AB215" s="32">
        <v>13463.6</v>
      </c>
      <c r="AC215" s="32">
        <v>4965.2</v>
      </c>
      <c r="AD215" s="32">
        <v>7562</v>
      </c>
      <c r="AE215" s="32">
        <v>13766.8</v>
      </c>
      <c r="AF215" s="32">
        <v>7716.2</v>
      </c>
      <c r="AG215" s="32">
        <v>8989.6</v>
      </c>
      <c r="AH215" s="32">
        <v>37922</v>
      </c>
      <c r="AI215" s="32">
        <v>5113.3</v>
      </c>
      <c r="AJ215" s="32">
        <v>1119</v>
      </c>
      <c r="AK215" s="32">
        <v>1589.6</v>
      </c>
      <c r="AL215" s="32">
        <v>1449.2</v>
      </c>
      <c r="AM215" s="32">
        <v>32897</v>
      </c>
      <c r="AN215" s="32">
        <v>28948.4</v>
      </c>
      <c r="AO215" s="32">
        <v>13401.8</v>
      </c>
      <c r="AP215" s="32">
        <v>2929.9</v>
      </c>
      <c r="AQ215" s="32">
        <v>5653.8</v>
      </c>
      <c r="AR215" s="32">
        <v>2150</v>
      </c>
      <c r="AS215" s="32">
        <v>9119.2</v>
      </c>
      <c r="AT215" s="32">
        <v>19863</v>
      </c>
      <c r="AU215" s="32"/>
      <c r="AV215" s="32">
        <v>3667</v>
      </c>
      <c r="AW215" s="32">
        <v>2636.6</v>
      </c>
      <c r="AX215" s="32">
        <v>15565</v>
      </c>
      <c r="AY215" s="32">
        <v>28734.6</v>
      </c>
      <c r="AZ215" s="32">
        <v>29921.2</v>
      </c>
      <c r="BA215" s="32">
        <v>40199.2</v>
      </c>
      <c r="BB215" s="32">
        <v>4137</v>
      </c>
      <c r="BC215" s="32">
        <v>18229.8</v>
      </c>
      <c r="BD215" s="48">
        <v>431162.7</v>
      </c>
    </row>
    <row r="216" spans="1:56" ht="19.5" customHeight="1">
      <c r="A216" s="15">
        <v>54</v>
      </c>
      <c r="B216" s="31" t="s">
        <v>66</v>
      </c>
      <c r="C216" s="31"/>
      <c r="D216" s="32">
        <v>420</v>
      </c>
      <c r="E216" s="32">
        <v>177</v>
      </c>
      <c r="F216" s="32">
        <v>30</v>
      </c>
      <c r="G216" s="32">
        <v>839.1</v>
      </c>
      <c r="H216" s="32">
        <v>720.9</v>
      </c>
      <c r="I216" s="32">
        <v>2033.9</v>
      </c>
      <c r="J216" s="32">
        <v>296.6</v>
      </c>
      <c r="K216" s="32">
        <v>866</v>
      </c>
      <c r="L216" s="32">
        <v>853.5</v>
      </c>
      <c r="M216" s="32">
        <v>393.7</v>
      </c>
      <c r="N216" s="32">
        <v>655</v>
      </c>
      <c r="O216" s="32">
        <v>353.3</v>
      </c>
      <c r="P216" s="32">
        <v>651.3</v>
      </c>
      <c r="Q216" s="32">
        <v>534.6</v>
      </c>
      <c r="R216" s="32">
        <v>835.4</v>
      </c>
      <c r="S216" s="32">
        <v>2235.6</v>
      </c>
      <c r="T216" s="32">
        <v>1505.2</v>
      </c>
      <c r="U216" s="32">
        <v>0</v>
      </c>
      <c r="V216" s="32">
        <v>1026.2</v>
      </c>
      <c r="W216" s="32">
        <v>411.3</v>
      </c>
      <c r="X216" s="32">
        <v>1383.2</v>
      </c>
      <c r="Y216" s="32">
        <v>866.3</v>
      </c>
      <c r="Z216" s="32">
        <v>1132.2</v>
      </c>
      <c r="AA216" s="32">
        <v>529.3</v>
      </c>
      <c r="AB216" s="32">
        <v>4378.4</v>
      </c>
      <c r="AC216" s="32">
        <v>1396.4</v>
      </c>
      <c r="AD216" s="32">
        <v>2121.2</v>
      </c>
      <c r="AE216" s="32">
        <v>3702.6</v>
      </c>
      <c r="AF216" s="32">
        <v>2344.7</v>
      </c>
      <c r="AG216" s="32">
        <v>2485</v>
      </c>
      <c r="AH216" s="32">
        <v>11400.2</v>
      </c>
      <c r="AI216" s="32">
        <v>1443.2</v>
      </c>
      <c r="AJ216" s="32">
        <v>313.1</v>
      </c>
      <c r="AK216" s="32">
        <v>561</v>
      </c>
      <c r="AL216" s="32">
        <v>392</v>
      </c>
      <c r="AM216" s="32">
        <v>12171.8</v>
      </c>
      <c r="AN216" s="32">
        <v>13965.1</v>
      </c>
      <c r="AO216" s="32">
        <v>3781.6</v>
      </c>
      <c r="AP216" s="32">
        <v>1332</v>
      </c>
      <c r="AQ216" s="32">
        <v>2569</v>
      </c>
      <c r="AR216" s="32">
        <v>580.2</v>
      </c>
      <c r="AS216" s="32">
        <v>1980.5</v>
      </c>
      <c r="AT216" s="32">
        <v>4114</v>
      </c>
      <c r="AU216" s="32"/>
      <c r="AV216" s="32">
        <v>939.1</v>
      </c>
      <c r="AW216" s="32">
        <v>650.2</v>
      </c>
      <c r="AX216" s="32">
        <v>4014.7</v>
      </c>
      <c r="AY216" s="32">
        <v>4568.3</v>
      </c>
      <c r="AZ216" s="32">
        <v>7170.3</v>
      </c>
      <c r="BA216" s="32">
        <v>8741.2</v>
      </c>
      <c r="BB216" s="32">
        <v>1015</v>
      </c>
      <c r="BC216" s="32">
        <v>4578.9</v>
      </c>
      <c r="BD216" s="48">
        <v>121459.3</v>
      </c>
    </row>
    <row r="217" spans="1:56" ht="19.5" customHeight="1">
      <c r="A217" s="15">
        <v>55</v>
      </c>
      <c r="B217" s="31" t="s">
        <v>67</v>
      </c>
      <c r="C217" s="31"/>
      <c r="D217" s="32">
        <v>2940</v>
      </c>
      <c r="E217" s="32">
        <v>1242</v>
      </c>
      <c r="F217" s="32">
        <v>216</v>
      </c>
      <c r="G217" s="32">
        <v>3553.8</v>
      </c>
      <c r="H217" s="32">
        <v>3025.5</v>
      </c>
      <c r="I217" s="32">
        <v>9204.9</v>
      </c>
      <c r="J217" s="32">
        <v>1727.5</v>
      </c>
      <c r="K217" s="32">
        <v>3954.1</v>
      </c>
      <c r="L217" s="32">
        <v>3831.1</v>
      </c>
      <c r="M217" s="32">
        <v>1730.9</v>
      </c>
      <c r="N217" s="32">
        <v>3457.1</v>
      </c>
      <c r="O217" s="32">
        <v>1609.6</v>
      </c>
      <c r="P217" s="32">
        <v>2819.1</v>
      </c>
      <c r="Q217" s="32">
        <v>1725.2</v>
      </c>
      <c r="R217" s="32">
        <v>3455.3</v>
      </c>
      <c r="S217" s="32">
        <v>10742.9</v>
      </c>
      <c r="T217" s="32">
        <v>7262.5</v>
      </c>
      <c r="U217" s="32">
        <v>0</v>
      </c>
      <c r="V217" s="32">
        <v>5359</v>
      </c>
      <c r="W217" s="32">
        <v>1854.8</v>
      </c>
      <c r="X217" s="32">
        <v>7265.8</v>
      </c>
      <c r="Y217" s="32">
        <v>3405.1</v>
      </c>
      <c r="Z217" s="32">
        <v>5498</v>
      </c>
      <c r="AA217" s="32">
        <v>2322.1</v>
      </c>
      <c r="AB217" s="32">
        <v>17842</v>
      </c>
      <c r="AC217" s="32">
        <v>6361.6</v>
      </c>
      <c r="AD217" s="32">
        <v>9683.2</v>
      </c>
      <c r="AE217" s="32">
        <v>17469.4</v>
      </c>
      <c r="AF217" s="32">
        <v>10060.9</v>
      </c>
      <c r="AG217" s="32">
        <v>11474.6</v>
      </c>
      <c r="AH217" s="32">
        <v>49322.2</v>
      </c>
      <c r="AI217" s="32">
        <v>6556.5</v>
      </c>
      <c r="AJ217" s="32">
        <v>1432.1</v>
      </c>
      <c r="AK217" s="32">
        <v>2150.6</v>
      </c>
      <c r="AL217" s="32">
        <v>1841.2</v>
      </c>
      <c r="AM217" s="32">
        <v>45068.8</v>
      </c>
      <c r="AN217" s="32">
        <v>42913.5</v>
      </c>
      <c r="AO217" s="32">
        <v>17183.4</v>
      </c>
      <c r="AP217" s="32">
        <v>4261.9</v>
      </c>
      <c r="AQ217" s="32">
        <v>8222.8</v>
      </c>
      <c r="AR217" s="32">
        <v>2730.2</v>
      </c>
      <c r="AS217" s="32">
        <v>11099.7</v>
      </c>
      <c r="AT217" s="32">
        <v>23977</v>
      </c>
      <c r="AU217" s="32"/>
      <c r="AV217" s="32">
        <v>4606.1</v>
      </c>
      <c r="AW217" s="32">
        <v>3286.8</v>
      </c>
      <c r="AX217" s="32">
        <v>19579.7</v>
      </c>
      <c r="AY217" s="32">
        <v>33302.9</v>
      </c>
      <c r="AZ217" s="32">
        <v>37091.5</v>
      </c>
      <c r="BA217" s="32">
        <v>48940.4</v>
      </c>
      <c r="BB217" s="32">
        <v>5152</v>
      </c>
      <c r="BC217" s="32">
        <v>22808.7</v>
      </c>
      <c r="BD217" s="48">
        <v>552622</v>
      </c>
    </row>
    <row r="218" spans="1:56" ht="19.5" customHeight="1">
      <c r="A218" s="15">
        <v>56</v>
      </c>
      <c r="B218" s="31" t="s">
        <v>68</v>
      </c>
      <c r="C218" s="31"/>
      <c r="D218" s="32">
        <v>35016.1</v>
      </c>
      <c r="E218" s="32">
        <v>14659</v>
      </c>
      <c r="F218" s="32">
        <v>4453.1</v>
      </c>
      <c r="G218" s="32">
        <v>2196.4</v>
      </c>
      <c r="H218" s="32">
        <v>3423.1</v>
      </c>
      <c r="I218" s="32">
        <v>6261.2</v>
      </c>
      <c r="J218" s="32">
        <v>582.8</v>
      </c>
      <c r="K218" s="32">
        <v>2449.4</v>
      </c>
      <c r="L218" s="32">
        <v>3166.5999999999935</v>
      </c>
      <c r="M218" s="32">
        <v>6453</v>
      </c>
      <c r="N218" s="32">
        <v>2206</v>
      </c>
      <c r="O218" s="32">
        <v>1187.3</v>
      </c>
      <c r="P218" s="32">
        <v>878.4000000000024</v>
      </c>
      <c r="Q218" s="32">
        <v>1023.8</v>
      </c>
      <c r="R218" s="32">
        <v>3285.2</v>
      </c>
      <c r="S218" s="32">
        <v>9899.899999999985</v>
      </c>
      <c r="T218" s="32">
        <v>4631.6</v>
      </c>
      <c r="U218" s="32">
        <v>0</v>
      </c>
      <c r="V218" s="32">
        <v>6583.4</v>
      </c>
      <c r="W218" s="32">
        <v>1079.4</v>
      </c>
      <c r="X218" s="32">
        <v>6662.9</v>
      </c>
      <c r="Y218" s="32">
        <v>7259.8</v>
      </c>
      <c r="Z218" s="32">
        <v>9124.1</v>
      </c>
      <c r="AA218" s="32">
        <v>1076.1</v>
      </c>
      <c r="AB218" s="32">
        <v>2705.4999999999927</v>
      </c>
      <c r="AC218" s="32">
        <v>5076.2</v>
      </c>
      <c r="AD218" s="32">
        <v>6264.4</v>
      </c>
      <c r="AE218" s="32">
        <v>10532.4</v>
      </c>
      <c r="AF218" s="32">
        <v>3558.1</v>
      </c>
      <c r="AG218" s="32">
        <v>14075.5</v>
      </c>
      <c r="AH218" s="32">
        <v>41397.89999999995</v>
      </c>
      <c r="AI218" s="32">
        <v>3578.6</v>
      </c>
      <c r="AJ218" s="32">
        <v>2034.7</v>
      </c>
      <c r="AK218" s="32">
        <v>22347.5</v>
      </c>
      <c r="AL218" s="32">
        <v>2804.2</v>
      </c>
      <c r="AM218" s="32">
        <v>40669.2</v>
      </c>
      <c r="AN218" s="32">
        <v>55820.6</v>
      </c>
      <c r="AO218" s="32">
        <v>24315</v>
      </c>
      <c r="AP218" s="32">
        <v>2048.1</v>
      </c>
      <c r="AQ218" s="32">
        <v>20287.9</v>
      </c>
      <c r="AR218" s="32">
        <v>3978.8</v>
      </c>
      <c r="AS218" s="32">
        <v>11964.6</v>
      </c>
      <c r="AT218" s="32">
        <v>35450.2</v>
      </c>
      <c r="AU218" s="32">
        <v>-66138</v>
      </c>
      <c r="AV218" s="32">
        <v>3702.6</v>
      </c>
      <c r="AW218" s="32">
        <v>97432.6</v>
      </c>
      <c r="AX218" s="32">
        <v>21006.6</v>
      </c>
      <c r="AY218" s="32">
        <v>6534.1</v>
      </c>
      <c r="AZ218" s="32">
        <v>7485.4</v>
      </c>
      <c r="BA218" s="32">
        <v>3743.4000000000087</v>
      </c>
      <c r="BB218" s="32">
        <v>1088.8</v>
      </c>
      <c r="BC218" s="32">
        <v>8057.300000000007</v>
      </c>
      <c r="BD218" s="48">
        <v>525380.8</v>
      </c>
    </row>
    <row r="219" spans="1:56" ht="19.5" customHeight="1">
      <c r="A219" s="15">
        <v>57</v>
      </c>
      <c r="B219" s="31" t="s">
        <v>69</v>
      </c>
      <c r="C219" s="31"/>
      <c r="D219" s="32">
        <v>7218</v>
      </c>
      <c r="E219" s="32">
        <v>1196.4</v>
      </c>
      <c r="F219" s="32">
        <v>128.1</v>
      </c>
      <c r="G219" s="32">
        <v>1179.3</v>
      </c>
      <c r="H219" s="32">
        <v>798</v>
      </c>
      <c r="I219" s="32">
        <v>2025.2</v>
      </c>
      <c r="J219" s="32">
        <v>248</v>
      </c>
      <c r="K219" s="32">
        <v>725.6</v>
      </c>
      <c r="L219" s="32">
        <v>1214.4</v>
      </c>
      <c r="M219" s="32">
        <v>915.4</v>
      </c>
      <c r="N219" s="32">
        <v>1327.4</v>
      </c>
      <c r="O219" s="32">
        <v>375.2</v>
      </c>
      <c r="P219" s="32">
        <v>200.6</v>
      </c>
      <c r="Q219" s="32">
        <v>256.2</v>
      </c>
      <c r="R219" s="32">
        <v>559.3</v>
      </c>
      <c r="S219" s="32">
        <v>3807.5</v>
      </c>
      <c r="T219" s="32">
        <v>1237.9</v>
      </c>
      <c r="U219" s="32">
        <v>0</v>
      </c>
      <c r="V219" s="32">
        <v>1063.5</v>
      </c>
      <c r="W219" s="32">
        <v>347.3</v>
      </c>
      <c r="X219" s="32">
        <v>2336.6</v>
      </c>
      <c r="Y219" s="32">
        <v>1339.4</v>
      </c>
      <c r="Z219" s="32">
        <v>2189.5</v>
      </c>
      <c r="AA219" s="32">
        <v>209.1</v>
      </c>
      <c r="AB219" s="32">
        <v>2611.1</v>
      </c>
      <c r="AC219" s="32">
        <v>639.9</v>
      </c>
      <c r="AD219" s="32">
        <v>1529.9</v>
      </c>
      <c r="AE219" s="32">
        <v>1994.8</v>
      </c>
      <c r="AF219" s="32">
        <v>2307.7</v>
      </c>
      <c r="AG219" s="32">
        <v>2216.9</v>
      </c>
      <c r="AH219" s="32">
        <v>25820.7</v>
      </c>
      <c r="AI219" s="32">
        <v>1327.3</v>
      </c>
      <c r="AJ219" s="32">
        <v>117.2</v>
      </c>
      <c r="AK219" s="32">
        <v>1136</v>
      </c>
      <c r="AL219" s="32">
        <v>1413</v>
      </c>
      <c r="AM219" s="32">
        <v>4292.9</v>
      </c>
      <c r="AN219" s="32">
        <v>11081.8</v>
      </c>
      <c r="AO219" s="32">
        <v>2493.6</v>
      </c>
      <c r="AP219" s="32">
        <v>722.6</v>
      </c>
      <c r="AQ219" s="32">
        <v>3087.2</v>
      </c>
      <c r="AR219" s="32">
        <v>551.9</v>
      </c>
      <c r="AS219" s="32">
        <v>6229.4</v>
      </c>
      <c r="AT219" s="32">
        <v>4147</v>
      </c>
      <c r="AU219" s="32">
        <v>0</v>
      </c>
      <c r="AV219" s="32">
        <v>225.6</v>
      </c>
      <c r="AW219" s="32">
        <v>1719.5</v>
      </c>
      <c r="AX219" s="32">
        <v>1892.2</v>
      </c>
      <c r="AY219" s="32">
        <v>6369.1</v>
      </c>
      <c r="AZ219" s="32">
        <v>4565.4</v>
      </c>
      <c r="BA219" s="32">
        <v>2625.2</v>
      </c>
      <c r="BB219" s="32">
        <v>997.4</v>
      </c>
      <c r="BC219" s="32">
        <v>2943</v>
      </c>
      <c r="BD219" s="48">
        <v>125956.2</v>
      </c>
    </row>
    <row r="220" spans="1:56" ht="19.5" customHeight="1">
      <c r="A220" s="15">
        <v>58</v>
      </c>
      <c r="B220" s="31" t="s">
        <v>70</v>
      </c>
      <c r="C220" s="31"/>
      <c r="D220" s="32">
        <v>27798.1</v>
      </c>
      <c r="E220" s="32">
        <v>13462.6</v>
      </c>
      <c r="F220" s="32">
        <v>4325</v>
      </c>
      <c r="G220" s="32">
        <v>1017.1</v>
      </c>
      <c r="H220" s="32">
        <v>2625.1</v>
      </c>
      <c r="I220" s="32">
        <v>4236</v>
      </c>
      <c r="J220" s="32">
        <v>334.8</v>
      </c>
      <c r="K220" s="32">
        <v>1723.8</v>
      </c>
      <c r="L220" s="32">
        <v>1952.1999999999935</v>
      </c>
      <c r="M220" s="32">
        <v>5537.6</v>
      </c>
      <c r="N220" s="32">
        <v>878.5999999999985</v>
      </c>
      <c r="O220" s="32">
        <v>812.0999999999988</v>
      </c>
      <c r="P220" s="32">
        <v>677.8000000000023</v>
      </c>
      <c r="Q220" s="32">
        <v>767.6</v>
      </c>
      <c r="R220" s="32">
        <v>2725.9</v>
      </c>
      <c r="S220" s="32">
        <v>6092.399999999985</v>
      </c>
      <c r="T220" s="32">
        <v>3393.7</v>
      </c>
      <c r="U220" s="32">
        <v>0</v>
      </c>
      <c r="V220" s="32">
        <v>5519.9</v>
      </c>
      <c r="W220" s="32">
        <v>732.1000000000008</v>
      </c>
      <c r="X220" s="32">
        <v>4326.3</v>
      </c>
      <c r="Y220" s="32">
        <v>5920.4</v>
      </c>
      <c r="Z220" s="32">
        <v>6934.6</v>
      </c>
      <c r="AA220" s="32">
        <v>867</v>
      </c>
      <c r="AB220" s="32">
        <v>94.39999999999281</v>
      </c>
      <c r="AC220" s="32">
        <v>4436.3</v>
      </c>
      <c r="AD220" s="32">
        <v>4734.5</v>
      </c>
      <c r="AE220" s="32">
        <v>8537.600000000006</v>
      </c>
      <c r="AF220" s="32">
        <v>1250.4</v>
      </c>
      <c r="AG220" s="32">
        <v>11858.6</v>
      </c>
      <c r="AH220" s="32">
        <v>15577.19999999995</v>
      </c>
      <c r="AI220" s="32">
        <v>2251.3</v>
      </c>
      <c r="AJ220" s="32">
        <v>1917.5</v>
      </c>
      <c r="AK220" s="32">
        <v>21211.5</v>
      </c>
      <c r="AL220" s="32">
        <v>1391.2</v>
      </c>
      <c r="AM220" s="32">
        <v>36376.3</v>
      </c>
      <c r="AN220" s="32">
        <v>44738.8</v>
      </c>
      <c r="AO220" s="32">
        <v>21821.4</v>
      </c>
      <c r="AP220" s="32">
        <v>1325.5</v>
      </c>
      <c r="AQ220" s="32">
        <v>17200.7</v>
      </c>
      <c r="AR220" s="32">
        <v>3426.9</v>
      </c>
      <c r="AS220" s="32">
        <v>5735.2</v>
      </c>
      <c r="AT220" s="32">
        <v>31303.2</v>
      </c>
      <c r="AU220" s="32">
        <v>-66138</v>
      </c>
      <c r="AV220" s="32">
        <v>3477</v>
      </c>
      <c r="AW220" s="32">
        <v>95713.1</v>
      </c>
      <c r="AX220" s="32">
        <v>19114.4</v>
      </c>
      <c r="AY220" s="32">
        <v>164.99999999999818</v>
      </c>
      <c r="AZ220" s="32">
        <v>2920</v>
      </c>
      <c r="BA220" s="32">
        <v>1118.200000000009</v>
      </c>
      <c r="BB220" s="32">
        <v>91.4000000000002</v>
      </c>
      <c r="BC220" s="32">
        <v>5114.300000000007</v>
      </c>
      <c r="BD220" s="48">
        <v>399424.6</v>
      </c>
    </row>
    <row r="221" spans="1:56" ht="19.5" customHeight="1">
      <c r="A221" s="15">
        <v>59</v>
      </c>
      <c r="B221" s="31" t="s">
        <v>71</v>
      </c>
      <c r="C221" s="31"/>
      <c r="D221" s="32">
        <v>37956.1</v>
      </c>
      <c r="E221" s="32">
        <v>15901</v>
      </c>
      <c r="F221" s="32">
        <v>4669.1</v>
      </c>
      <c r="G221" s="32">
        <v>5750.2</v>
      </c>
      <c r="H221" s="32">
        <v>6448.6</v>
      </c>
      <c r="I221" s="32">
        <v>15466.1</v>
      </c>
      <c r="J221" s="32">
        <v>2310.3</v>
      </c>
      <c r="K221" s="32">
        <v>6403.5</v>
      </c>
      <c r="L221" s="32">
        <v>6997.699999999993</v>
      </c>
      <c r="M221" s="32">
        <v>8183.9</v>
      </c>
      <c r="N221" s="32">
        <v>5663.1</v>
      </c>
      <c r="O221" s="32">
        <v>2796.9</v>
      </c>
      <c r="P221" s="32">
        <v>3697.5</v>
      </c>
      <c r="Q221" s="32">
        <v>2749</v>
      </c>
      <c r="R221" s="32">
        <v>6740.5</v>
      </c>
      <c r="S221" s="32">
        <v>20642.8</v>
      </c>
      <c r="T221" s="32">
        <v>11894.1</v>
      </c>
      <c r="U221" s="32">
        <v>0</v>
      </c>
      <c r="V221" s="32">
        <v>11942.4</v>
      </c>
      <c r="W221" s="32">
        <v>2934.2</v>
      </c>
      <c r="X221" s="32">
        <v>13928.7</v>
      </c>
      <c r="Y221" s="32">
        <v>10664.9</v>
      </c>
      <c r="Z221" s="32">
        <v>14622.1</v>
      </c>
      <c r="AA221" s="32">
        <v>3398.2</v>
      </c>
      <c r="AB221" s="32">
        <v>20547.5</v>
      </c>
      <c r="AC221" s="32">
        <v>11437.8</v>
      </c>
      <c r="AD221" s="32">
        <v>15947.6</v>
      </c>
      <c r="AE221" s="32">
        <v>28001.8</v>
      </c>
      <c r="AF221" s="32">
        <v>13619</v>
      </c>
      <c r="AG221" s="32">
        <v>25550.1</v>
      </c>
      <c r="AH221" s="32">
        <v>90720.09999999995</v>
      </c>
      <c r="AI221" s="32">
        <v>10135.1</v>
      </c>
      <c r="AJ221" s="32">
        <v>3466.8</v>
      </c>
      <c r="AK221" s="32">
        <v>24498.1</v>
      </c>
      <c r="AL221" s="32">
        <v>4645.4</v>
      </c>
      <c r="AM221" s="32">
        <v>85738</v>
      </c>
      <c r="AN221" s="32">
        <v>98734.1</v>
      </c>
      <c r="AO221" s="32">
        <v>41498.4</v>
      </c>
      <c r="AP221" s="32">
        <v>6310</v>
      </c>
      <c r="AQ221" s="32">
        <v>28510.7</v>
      </c>
      <c r="AR221" s="32">
        <v>6709</v>
      </c>
      <c r="AS221" s="32">
        <v>23064.3</v>
      </c>
      <c r="AT221" s="32">
        <v>59427.2</v>
      </c>
      <c r="AU221" s="32">
        <v>-66138</v>
      </c>
      <c r="AV221" s="32">
        <v>8308.7</v>
      </c>
      <c r="AW221" s="32">
        <v>100719.4</v>
      </c>
      <c r="AX221" s="32">
        <v>40586.3</v>
      </c>
      <c r="AY221" s="32">
        <v>39837</v>
      </c>
      <c r="AZ221" s="32">
        <v>44576.9</v>
      </c>
      <c r="BA221" s="32">
        <v>52683.8</v>
      </c>
      <c r="BB221" s="32">
        <v>6240.8</v>
      </c>
      <c r="BC221" s="32">
        <v>30866</v>
      </c>
      <c r="BD221" s="48">
        <v>1078002.8</v>
      </c>
    </row>
    <row r="222" spans="1:56" ht="19.5" customHeight="1">
      <c r="A222" s="15">
        <v>60</v>
      </c>
      <c r="B222" s="31" t="s">
        <v>72</v>
      </c>
      <c r="C222" s="31"/>
      <c r="D222" s="32">
        <v>73.6</v>
      </c>
      <c r="E222" s="32">
        <v>62.2</v>
      </c>
      <c r="F222" s="32">
        <v>4.2</v>
      </c>
      <c r="G222" s="32">
        <v>40.3</v>
      </c>
      <c r="H222" s="32">
        <v>61.2</v>
      </c>
      <c r="I222" s="32">
        <v>45.3</v>
      </c>
      <c r="J222" s="32">
        <v>13.6</v>
      </c>
      <c r="K222" s="32">
        <v>26.7</v>
      </c>
      <c r="L222" s="32">
        <v>51</v>
      </c>
      <c r="M222" s="32">
        <v>153.6</v>
      </c>
      <c r="N222" s="32">
        <v>2956</v>
      </c>
      <c r="O222" s="32">
        <v>16.6</v>
      </c>
      <c r="P222" s="32">
        <v>15.7</v>
      </c>
      <c r="Q222" s="32">
        <v>13.3</v>
      </c>
      <c r="R222" s="32">
        <v>57.3</v>
      </c>
      <c r="S222" s="32">
        <v>251.1</v>
      </c>
      <c r="T222" s="32">
        <v>125.5</v>
      </c>
      <c r="U222" s="32">
        <v>0</v>
      </c>
      <c r="V222" s="32">
        <v>40.1</v>
      </c>
      <c r="W222" s="32">
        <v>17.4</v>
      </c>
      <c r="X222" s="32">
        <v>28.8</v>
      </c>
      <c r="Y222" s="32">
        <v>27.2</v>
      </c>
      <c r="Z222" s="32">
        <v>108</v>
      </c>
      <c r="AA222" s="32">
        <v>12.2</v>
      </c>
      <c r="AB222" s="32">
        <v>110.8</v>
      </c>
      <c r="AC222" s="32">
        <v>52.4</v>
      </c>
      <c r="AD222" s="32">
        <v>60.3</v>
      </c>
      <c r="AE222" s="32">
        <v>152.2</v>
      </c>
      <c r="AF222" s="32">
        <v>44.4</v>
      </c>
      <c r="AG222" s="32">
        <v>35.1</v>
      </c>
      <c r="AH222" s="32">
        <v>159.6</v>
      </c>
      <c r="AI222" s="32">
        <v>61.9</v>
      </c>
      <c r="AJ222" s="32">
        <v>11.5</v>
      </c>
      <c r="AK222" s="32">
        <v>40</v>
      </c>
      <c r="AL222" s="32">
        <v>61</v>
      </c>
      <c r="AM222" s="32">
        <v>3485.6</v>
      </c>
      <c r="AN222" s="32">
        <v>6867.8</v>
      </c>
      <c r="AO222" s="32">
        <v>249.4</v>
      </c>
      <c r="AP222" s="32">
        <v>30.6</v>
      </c>
      <c r="AQ222" s="32">
        <v>249.1</v>
      </c>
      <c r="AR222" s="32">
        <v>7.3</v>
      </c>
      <c r="AS222" s="32">
        <v>358</v>
      </c>
      <c r="AT222" s="32">
        <v>95</v>
      </c>
      <c r="AU222" s="32"/>
      <c r="AV222" s="32">
        <v>58</v>
      </c>
      <c r="AW222" s="32">
        <v>257.2</v>
      </c>
      <c r="AX222" s="32">
        <v>105.7</v>
      </c>
      <c r="AY222" s="32">
        <v>0</v>
      </c>
      <c r="AZ222" s="32">
        <v>42</v>
      </c>
      <c r="BA222" s="32">
        <v>35</v>
      </c>
      <c r="BB222" s="32">
        <v>4.5</v>
      </c>
      <c r="BC222" s="32">
        <v>3365.4</v>
      </c>
      <c r="BD222" s="48">
        <v>20200.7</v>
      </c>
    </row>
    <row r="223" spans="1:56" ht="19.5" customHeight="1">
      <c r="A223" s="15">
        <v>61</v>
      </c>
      <c r="B223" s="31" t="s">
        <v>73</v>
      </c>
      <c r="C223" s="31"/>
      <c r="D223" s="32">
        <v>10946.3</v>
      </c>
      <c r="E223" s="32">
        <v>4380.9</v>
      </c>
      <c r="F223" s="32">
        <v>0</v>
      </c>
      <c r="G223" s="32">
        <v>3</v>
      </c>
      <c r="H223" s="32">
        <v>117</v>
      </c>
      <c r="I223" s="32">
        <v>1798.4</v>
      </c>
      <c r="J223" s="32">
        <v>52</v>
      </c>
      <c r="K223" s="32">
        <v>45.1</v>
      </c>
      <c r="L223" s="32">
        <v>44.5</v>
      </c>
      <c r="M223" s="32">
        <v>121</v>
      </c>
      <c r="N223" s="32">
        <v>157.5</v>
      </c>
      <c r="O223" s="32">
        <v>10.1</v>
      </c>
      <c r="P223" s="32">
        <v>18.5</v>
      </c>
      <c r="Q223" s="32">
        <v>76.7</v>
      </c>
      <c r="R223" s="32">
        <v>87.5</v>
      </c>
      <c r="S223" s="32">
        <v>114.8</v>
      </c>
      <c r="T223" s="32">
        <v>94.1</v>
      </c>
      <c r="U223" s="32">
        <v>0</v>
      </c>
      <c r="V223" s="32">
        <v>23.3</v>
      </c>
      <c r="W223" s="32">
        <v>8.7</v>
      </c>
      <c r="X223" s="32">
        <v>574.8</v>
      </c>
      <c r="Y223" s="32">
        <v>87.2</v>
      </c>
      <c r="Z223" s="32">
        <v>15</v>
      </c>
      <c r="AA223" s="32">
        <v>15</v>
      </c>
      <c r="AB223" s="32">
        <v>126.4</v>
      </c>
      <c r="AC223" s="32">
        <v>31.7</v>
      </c>
      <c r="AD223" s="32">
        <v>61.2</v>
      </c>
      <c r="AE223" s="32">
        <v>172.3</v>
      </c>
      <c r="AF223" s="32">
        <v>52.5</v>
      </c>
      <c r="AG223" s="32">
        <v>90.4</v>
      </c>
      <c r="AH223" s="32">
        <v>404.2</v>
      </c>
      <c r="AI223" s="32">
        <v>66.5</v>
      </c>
      <c r="AJ223" s="32">
        <v>39.8</v>
      </c>
      <c r="AK223" s="32">
        <v>37.2</v>
      </c>
      <c r="AL223" s="32">
        <v>433.1</v>
      </c>
      <c r="AM223" s="32">
        <v>293.2</v>
      </c>
      <c r="AN223" s="32">
        <v>265.8</v>
      </c>
      <c r="AO223" s="32">
        <v>32.6</v>
      </c>
      <c r="AP223" s="32">
        <v>207.3</v>
      </c>
      <c r="AQ223" s="32">
        <v>1337.7</v>
      </c>
      <c r="AR223" s="32">
        <v>392.5</v>
      </c>
      <c r="AS223" s="32">
        <v>65.8</v>
      </c>
      <c r="AT223" s="32">
        <v>0</v>
      </c>
      <c r="AU223" s="32"/>
      <c r="AV223" s="32">
        <v>0</v>
      </c>
      <c r="AW223" s="32">
        <v>10.9</v>
      </c>
      <c r="AX223" s="32">
        <v>601.4</v>
      </c>
      <c r="AY223" s="32">
        <v>0</v>
      </c>
      <c r="AZ223" s="32">
        <v>8203</v>
      </c>
      <c r="BA223" s="32">
        <v>45.7</v>
      </c>
      <c r="BB223" s="32">
        <v>2165</v>
      </c>
      <c r="BC223" s="32">
        <v>6379.7</v>
      </c>
      <c r="BD223" s="48">
        <v>40307.3</v>
      </c>
    </row>
    <row r="224" spans="1:56" ht="19.5" customHeight="1">
      <c r="A224" s="15">
        <v>62</v>
      </c>
      <c r="B224" s="31" t="s">
        <v>74</v>
      </c>
      <c r="C224" s="31"/>
      <c r="D224" s="32">
        <v>-10872.7</v>
      </c>
      <c r="E224" s="32">
        <v>-4318.7</v>
      </c>
      <c r="F224" s="32">
        <v>4.2</v>
      </c>
      <c r="G224" s="32">
        <v>37.3</v>
      </c>
      <c r="H224" s="32">
        <v>-55.8</v>
      </c>
      <c r="I224" s="32">
        <v>-1753.1</v>
      </c>
      <c r="J224" s="32">
        <v>-38.4</v>
      </c>
      <c r="K224" s="32">
        <v>-18.4</v>
      </c>
      <c r="L224" s="32">
        <v>6.5</v>
      </c>
      <c r="M224" s="32">
        <v>32.6</v>
      </c>
      <c r="N224" s="32">
        <v>2798.5</v>
      </c>
      <c r="O224" s="32">
        <v>6.5</v>
      </c>
      <c r="P224" s="32">
        <v>-2.8</v>
      </c>
      <c r="Q224" s="32">
        <v>-63.4</v>
      </c>
      <c r="R224" s="32">
        <v>-30.2</v>
      </c>
      <c r="S224" s="32">
        <v>136.3</v>
      </c>
      <c r="T224" s="32">
        <v>31.4</v>
      </c>
      <c r="U224" s="32">
        <v>0</v>
      </c>
      <c r="V224" s="32">
        <v>16.8</v>
      </c>
      <c r="W224" s="32">
        <v>8.7</v>
      </c>
      <c r="X224" s="32">
        <v>-546</v>
      </c>
      <c r="Y224" s="32">
        <v>-60</v>
      </c>
      <c r="Z224" s="32">
        <v>93</v>
      </c>
      <c r="AA224" s="32">
        <v>-2.8</v>
      </c>
      <c r="AB224" s="32">
        <v>-15.6</v>
      </c>
      <c r="AC224" s="32">
        <v>20.7</v>
      </c>
      <c r="AD224" s="32">
        <v>-0.9000000000000057</v>
      </c>
      <c r="AE224" s="32">
        <v>-20.1</v>
      </c>
      <c r="AF224" s="32">
        <v>-8.1</v>
      </c>
      <c r="AG224" s="32">
        <v>-55.3</v>
      </c>
      <c r="AH224" s="32">
        <v>-244.6</v>
      </c>
      <c r="AI224" s="32">
        <v>-4.6</v>
      </c>
      <c r="AJ224" s="32">
        <v>-28.3</v>
      </c>
      <c r="AK224" s="32">
        <v>2.8</v>
      </c>
      <c r="AL224" s="32">
        <v>-372.1</v>
      </c>
      <c r="AM224" s="32">
        <v>3192.4</v>
      </c>
      <c r="AN224" s="32">
        <v>6602</v>
      </c>
      <c r="AO224" s="32">
        <v>216.8</v>
      </c>
      <c r="AP224" s="32">
        <v>-176.7</v>
      </c>
      <c r="AQ224" s="32">
        <v>-1088.6</v>
      </c>
      <c r="AR224" s="32">
        <v>-385.2</v>
      </c>
      <c r="AS224" s="32">
        <v>292.2</v>
      </c>
      <c r="AT224" s="32">
        <v>95</v>
      </c>
      <c r="AU224" s="32"/>
      <c r="AV224" s="32">
        <v>58</v>
      </c>
      <c r="AW224" s="32">
        <v>246.3</v>
      </c>
      <c r="AX224" s="32">
        <v>-495.7</v>
      </c>
      <c r="AY224" s="32">
        <v>0</v>
      </c>
      <c r="AZ224" s="32">
        <v>-8161</v>
      </c>
      <c r="BA224" s="32">
        <v>-10.7</v>
      </c>
      <c r="BB224" s="32">
        <v>-2160.5</v>
      </c>
      <c r="BC224" s="32">
        <v>-3014.3</v>
      </c>
      <c r="BD224" s="48">
        <v>-20106.6</v>
      </c>
    </row>
    <row r="225" spans="1:56" ht="19.5" customHeight="1">
      <c r="A225" s="15">
        <v>63</v>
      </c>
      <c r="B225" s="31" t="s">
        <v>75</v>
      </c>
      <c r="C225" s="31"/>
      <c r="D225" s="32">
        <v>27083.4</v>
      </c>
      <c r="E225" s="32">
        <v>11582.3</v>
      </c>
      <c r="F225" s="32">
        <v>4673.3</v>
      </c>
      <c r="G225" s="32">
        <v>5787.5</v>
      </c>
      <c r="H225" s="32">
        <v>6392.8</v>
      </c>
      <c r="I225" s="32">
        <v>13713</v>
      </c>
      <c r="J225" s="32">
        <v>2271.9</v>
      </c>
      <c r="K225" s="32">
        <v>6385.1</v>
      </c>
      <c r="L225" s="32">
        <v>7004.199999999993</v>
      </c>
      <c r="M225" s="32">
        <v>8216.5</v>
      </c>
      <c r="N225" s="32">
        <v>8461.6</v>
      </c>
      <c r="O225" s="32">
        <v>2803.4</v>
      </c>
      <c r="P225" s="32">
        <v>3694.7</v>
      </c>
      <c r="Q225" s="32">
        <v>2685.6</v>
      </c>
      <c r="R225" s="32">
        <v>6710.3</v>
      </c>
      <c r="S225" s="32">
        <v>20779.1</v>
      </c>
      <c r="T225" s="32">
        <v>11925.5</v>
      </c>
      <c r="U225" s="32">
        <v>0</v>
      </c>
      <c r="V225" s="32">
        <v>11959.2</v>
      </c>
      <c r="W225" s="32">
        <v>2942.9</v>
      </c>
      <c r="X225" s="32">
        <v>13382.7</v>
      </c>
      <c r="Y225" s="32">
        <v>10604.9</v>
      </c>
      <c r="Z225" s="32">
        <v>14715.1</v>
      </c>
      <c r="AA225" s="32">
        <v>3395.4</v>
      </c>
      <c r="AB225" s="32">
        <v>20531.9</v>
      </c>
      <c r="AC225" s="32">
        <v>11458.5</v>
      </c>
      <c r="AD225" s="32">
        <v>15946.7</v>
      </c>
      <c r="AE225" s="32">
        <v>27981.7</v>
      </c>
      <c r="AF225" s="32">
        <v>13610.9</v>
      </c>
      <c r="AG225" s="32">
        <v>25494.8</v>
      </c>
      <c r="AH225" s="32">
        <v>90475.49999999994</v>
      </c>
      <c r="AI225" s="32">
        <v>10130.5</v>
      </c>
      <c r="AJ225" s="32">
        <v>3438.5</v>
      </c>
      <c r="AK225" s="32">
        <v>24500.9</v>
      </c>
      <c r="AL225" s="32">
        <v>4273.3</v>
      </c>
      <c r="AM225" s="32">
        <v>88930.4</v>
      </c>
      <c r="AN225" s="32">
        <v>105336.1</v>
      </c>
      <c r="AO225" s="32">
        <v>41715.2</v>
      </c>
      <c r="AP225" s="32">
        <v>6133.3</v>
      </c>
      <c r="AQ225" s="32">
        <v>27422.1</v>
      </c>
      <c r="AR225" s="32">
        <v>6323.8</v>
      </c>
      <c r="AS225" s="32">
        <v>23356.5</v>
      </c>
      <c r="AT225" s="32">
        <v>59522.2</v>
      </c>
      <c r="AU225" s="32">
        <v>-66138</v>
      </c>
      <c r="AV225" s="32">
        <v>8366.7</v>
      </c>
      <c r="AW225" s="32">
        <v>100965.7</v>
      </c>
      <c r="AX225" s="32">
        <v>40090.6</v>
      </c>
      <c r="AY225" s="32">
        <v>39837</v>
      </c>
      <c r="AZ225" s="32">
        <v>36415.9</v>
      </c>
      <c r="BA225" s="32">
        <v>52673.1</v>
      </c>
      <c r="BB225" s="32">
        <v>4080.3</v>
      </c>
      <c r="BC225" s="32">
        <v>27851.7</v>
      </c>
      <c r="BD225" s="48">
        <v>1057896.2</v>
      </c>
    </row>
    <row r="226" spans="1:56" ht="19.5" customHeight="1">
      <c r="A226" s="15">
        <v>64</v>
      </c>
      <c r="B226" s="31" t="s">
        <v>76</v>
      </c>
      <c r="C226" s="31"/>
      <c r="D226" s="32">
        <v>48870.9</v>
      </c>
      <c r="E226" s="32">
        <v>41322.2</v>
      </c>
      <c r="F226" s="32">
        <v>4718.7</v>
      </c>
      <c r="G226" s="32">
        <v>11837.8</v>
      </c>
      <c r="H226" s="32">
        <v>30061.7</v>
      </c>
      <c r="I226" s="32">
        <v>61169.7</v>
      </c>
      <c r="J226" s="32">
        <v>12722.3</v>
      </c>
      <c r="K226" s="32">
        <v>14085</v>
      </c>
      <c r="L226" s="32">
        <v>37595.1</v>
      </c>
      <c r="M226" s="32">
        <v>23148.8</v>
      </c>
      <c r="N226" s="32">
        <v>29029.1</v>
      </c>
      <c r="O226" s="32">
        <v>7994.7</v>
      </c>
      <c r="P226" s="32">
        <v>9105.7</v>
      </c>
      <c r="Q226" s="32">
        <v>6220.7</v>
      </c>
      <c r="R226" s="32">
        <v>16952.2</v>
      </c>
      <c r="S226" s="32">
        <v>77123.8</v>
      </c>
      <c r="T226" s="32">
        <v>24875</v>
      </c>
      <c r="U226" s="32">
        <v>0</v>
      </c>
      <c r="V226" s="32">
        <v>40572</v>
      </c>
      <c r="W226" s="32">
        <v>6388.2</v>
      </c>
      <c r="X226" s="32">
        <v>36003.5</v>
      </c>
      <c r="Y226" s="32">
        <v>19803.4</v>
      </c>
      <c r="Z226" s="32">
        <v>28588.7</v>
      </c>
      <c r="AA226" s="32">
        <v>6946.3</v>
      </c>
      <c r="AB226" s="32">
        <v>128363.9</v>
      </c>
      <c r="AC226" s="32">
        <v>25567.2</v>
      </c>
      <c r="AD226" s="32">
        <v>35881.5</v>
      </c>
      <c r="AE226" s="32">
        <v>80543</v>
      </c>
      <c r="AF226" s="32">
        <v>47531.5</v>
      </c>
      <c r="AG226" s="32">
        <v>72403.6</v>
      </c>
      <c r="AH226" s="32">
        <v>378473.5</v>
      </c>
      <c r="AI226" s="32">
        <v>32298.7</v>
      </c>
      <c r="AJ226" s="32">
        <v>8861.6</v>
      </c>
      <c r="AK226" s="32">
        <v>26132.1</v>
      </c>
      <c r="AL226" s="32">
        <v>7221.6</v>
      </c>
      <c r="AM226" s="32">
        <v>185897</v>
      </c>
      <c r="AN226" s="32">
        <v>171329.3</v>
      </c>
      <c r="AO226" s="32">
        <v>78731.4</v>
      </c>
      <c r="AP226" s="32">
        <v>10285.5</v>
      </c>
      <c r="AQ226" s="32">
        <v>55986</v>
      </c>
      <c r="AR226" s="32">
        <v>11293.5</v>
      </c>
      <c r="AS226" s="32">
        <v>31040</v>
      </c>
      <c r="AT226" s="32">
        <v>73997</v>
      </c>
      <c r="AU226" s="32"/>
      <c r="AV226" s="32">
        <v>13051.8</v>
      </c>
      <c r="AW226" s="32">
        <v>117890.2</v>
      </c>
      <c r="AX226" s="32">
        <v>67643.6</v>
      </c>
      <c r="AY226" s="32">
        <v>57694.2</v>
      </c>
      <c r="AZ226" s="32">
        <v>43692.6</v>
      </c>
      <c r="BA226" s="32">
        <v>72599.6</v>
      </c>
      <c r="BB226" s="32">
        <v>5948</v>
      </c>
      <c r="BC226" s="32">
        <v>50823.3</v>
      </c>
      <c r="BD226" s="48">
        <v>2486316.7</v>
      </c>
    </row>
    <row r="227" spans="1:56" ht="19.5" customHeight="1">
      <c r="A227" s="15">
        <v>65</v>
      </c>
      <c r="B227" s="31" t="s">
        <v>77</v>
      </c>
      <c r="C227" s="31"/>
      <c r="D227" s="32">
        <v>-160</v>
      </c>
      <c r="E227" s="32">
        <v>-180</v>
      </c>
      <c r="F227" s="32">
        <v>-12</v>
      </c>
      <c r="G227" s="32">
        <v>169</v>
      </c>
      <c r="H227" s="32">
        <v>-1313</v>
      </c>
      <c r="I227" s="32">
        <v>-2636</v>
      </c>
      <c r="J227" s="32">
        <v>30</v>
      </c>
      <c r="K227" s="32">
        <v>-632</v>
      </c>
      <c r="L227" s="32">
        <v>-855</v>
      </c>
      <c r="M227" s="32">
        <v>49</v>
      </c>
      <c r="N227" s="32">
        <v>-364</v>
      </c>
      <c r="O227" s="32">
        <v>-35</v>
      </c>
      <c r="P227" s="32">
        <v>-12</v>
      </c>
      <c r="Q227" s="32">
        <v>3</v>
      </c>
      <c r="R227" s="32">
        <v>28</v>
      </c>
      <c r="S227" s="32">
        <v>940</v>
      </c>
      <c r="T227" s="32">
        <v>-129</v>
      </c>
      <c r="U227" s="32">
        <v>0</v>
      </c>
      <c r="V227" s="32">
        <v>-1980</v>
      </c>
      <c r="W227" s="32">
        <v>13</v>
      </c>
      <c r="X227" s="32">
        <v>-760</v>
      </c>
      <c r="Y227" s="32">
        <v>-111</v>
      </c>
      <c r="Z227" s="32">
        <v>-381</v>
      </c>
      <c r="AA227" s="32">
        <v>-1423</v>
      </c>
      <c r="AB227" s="32">
        <v>-153</v>
      </c>
      <c r="AC227" s="32">
        <v>-828</v>
      </c>
      <c r="AD227" s="32">
        <v>54</v>
      </c>
      <c r="AE227" s="32">
        <v>-1161</v>
      </c>
      <c r="AF227" s="32">
        <v>-13</v>
      </c>
      <c r="AG227" s="32">
        <v>180</v>
      </c>
      <c r="AH227" s="32">
        <v>-813</v>
      </c>
      <c r="AI227" s="32">
        <v>-228</v>
      </c>
      <c r="AJ227" s="32">
        <v>-448</v>
      </c>
      <c r="AK227" s="32">
        <v>0</v>
      </c>
      <c r="AL227" s="32">
        <v>88</v>
      </c>
      <c r="AM227" s="32">
        <v>-262</v>
      </c>
      <c r="AN227" s="32">
        <v>11582</v>
      </c>
      <c r="AO227" s="32">
        <v>-142</v>
      </c>
      <c r="AP227" s="32">
        <v>762</v>
      </c>
      <c r="AQ227" s="32">
        <v>-680</v>
      </c>
      <c r="AR227" s="32">
        <v>120</v>
      </c>
      <c r="AS227" s="32">
        <v>-97</v>
      </c>
      <c r="AT227" s="32">
        <v>0</v>
      </c>
      <c r="AU227" s="32">
        <v>0</v>
      </c>
      <c r="AV227" s="32">
        <v>0</v>
      </c>
      <c r="AW227" s="32">
        <v>2194</v>
      </c>
      <c r="AX227" s="32">
        <v>446</v>
      </c>
      <c r="AY227" s="32">
        <v>-165</v>
      </c>
      <c r="AZ227" s="32">
        <v>0</v>
      </c>
      <c r="BA227" s="32">
        <v>0</v>
      </c>
      <c r="BB227" s="32">
        <v>-45</v>
      </c>
      <c r="BC227" s="32">
        <v>-640</v>
      </c>
      <c r="BD227" s="48">
        <v>0</v>
      </c>
    </row>
    <row r="228" spans="1:56" ht="19.5" customHeight="1">
      <c r="A228" s="15">
        <v>66</v>
      </c>
      <c r="B228" s="31" t="s">
        <v>78</v>
      </c>
      <c r="C228" s="31"/>
      <c r="D228" s="32">
        <v>48710.9</v>
      </c>
      <c r="E228" s="32">
        <v>41142.2</v>
      </c>
      <c r="F228" s="32">
        <v>4706.7</v>
      </c>
      <c r="G228" s="32">
        <v>12006.8</v>
      </c>
      <c r="H228" s="32">
        <v>28748.7</v>
      </c>
      <c r="I228" s="32">
        <v>58533.7</v>
      </c>
      <c r="J228" s="32">
        <v>12752.3</v>
      </c>
      <c r="K228" s="32">
        <v>13453</v>
      </c>
      <c r="L228" s="32">
        <v>36740.1</v>
      </c>
      <c r="M228" s="32">
        <v>23197.8</v>
      </c>
      <c r="N228" s="32">
        <v>28665.1</v>
      </c>
      <c r="O228" s="32">
        <v>7959.7</v>
      </c>
      <c r="P228" s="32">
        <v>9093.7</v>
      </c>
      <c r="Q228" s="32">
        <v>6223.7</v>
      </c>
      <c r="R228" s="32">
        <v>16980.2</v>
      </c>
      <c r="S228" s="32">
        <v>78063.8</v>
      </c>
      <c r="T228" s="32">
        <v>24746</v>
      </c>
      <c r="U228" s="32">
        <v>0</v>
      </c>
      <c r="V228" s="32">
        <v>38592</v>
      </c>
      <c r="W228" s="32">
        <v>6401.2</v>
      </c>
      <c r="X228" s="32">
        <v>35243.5</v>
      </c>
      <c r="Y228" s="32">
        <v>19692.4</v>
      </c>
      <c r="Z228" s="32">
        <v>28207.7</v>
      </c>
      <c r="AA228" s="32">
        <v>5523.3</v>
      </c>
      <c r="AB228" s="32">
        <v>128210.9</v>
      </c>
      <c r="AC228" s="32">
        <v>24739.2</v>
      </c>
      <c r="AD228" s="32">
        <v>35935.5</v>
      </c>
      <c r="AE228" s="32">
        <v>79382</v>
      </c>
      <c r="AF228" s="32">
        <v>47518.5</v>
      </c>
      <c r="AG228" s="32">
        <v>72583.6</v>
      </c>
      <c r="AH228" s="32">
        <v>377660.5</v>
      </c>
      <c r="AI228" s="32">
        <v>32070.7</v>
      </c>
      <c r="AJ228" s="32">
        <v>8413.6</v>
      </c>
      <c r="AK228" s="32">
        <v>26132.1</v>
      </c>
      <c r="AL228" s="32">
        <v>7309.6</v>
      </c>
      <c r="AM228" s="32">
        <v>185635</v>
      </c>
      <c r="AN228" s="32">
        <v>182911.3</v>
      </c>
      <c r="AO228" s="32">
        <v>78589.4</v>
      </c>
      <c r="AP228" s="32">
        <v>11047.5</v>
      </c>
      <c r="AQ228" s="32">
        <v>55306</v>
      </c>
      <c r="AR228" s="32">
        <v>11413.5</v>
      </c>
      <c r="AS228" s="32">
        <v>30943</v>
      </c>
      <c r="AT228" s="32">
        <v>73997</v>
      </c>
      <c r="AU228" s="32">
        <v>0</v>
      </c>
      <c r="AV228" s="32">
        <v>13051.8</v>
      </c>
      <c r="AW228" s="32">
        <v>120084.2</v>
      </c>
      <c r="AX228" s="32">
        <v>68089.6</v>
      </c>
      <c r="AY228" s="32">
        <v>57529.2</v>
      </c>
      <c r="AZ228" s="32">
        <v>43692.6</v>
      </c>
      <c r="BA228" s="32">
        <v>72599.6</v>
      </c>
      <c r="BB228" s="32">
        <v>5903</v>
      </c>
      <c r="BC228" s="32">
        <v>50183.3</v>
      </c>
      <c r="BD228" s="48">
        <v>2486316.7</v>
      </c>
    </row>
    <row r="229" spans="1:56" ht="19.5" customHeight="1">
      <c r="A229" s="15">
        <v>67</v>
      </c>
      <c r="B229" s="31" t="s">
        <v>79</v>
      </c>
      <c r="C229" s="31"/>
      <c r="D229" s="32">
        <v>30972.6</v>
      </c>
      <c r="E229" s="32">
        <v>9427.3</v>
      </c>
      <c r="F229" s="32">
        <v>13620</v>
      </c>
      <c r="G229" s="32">
        <v>4988.7</v>
      </c>
      <c r="H229" s="32">
        <v>28357.9</v>
      </c>
      <c r="I229" s="32">
        <v>3300.5</v>
      </c>
      <c r="J229" s="32">
        <v>9678.2</v>
      </c>
      <c r="K229" s="32">
        <v>3523.3</v>
      </c>
      <c r="L229" s="32">
        <v>18074.8</v>
      </c>
      <c r="M229" s="32">
        <v>1866.4</v>
      </c>
      <c r="N229" s="32">
        <v>22594.5</v>
      </c>
      <c r="O229" s="32">
        <v>9723.9</v>
      </c>
      <c r="P229" s="32">
        <v>18515.8</v>
      </c>
      <c r="Q229" s="32">
        <v>4780</v>
      </c>
      <c r="R229" s="32">
        <v>3900.3</v>
      </c>
      <c r="S229" s="32">
        <v>22767.3</v>
      </c>
      <c r="T229" s="32">
        <v>6092.9</v>
      </c>
      <c r="U229" s="32">
        <v>47721.3</v>
      </c>
      <c r="V229" s="32">
        <v>50615.4</v>
      </c>
      <c r="W229" s="32">
        <v>9116.1</v>
      </c>
      <c r="X229" s="32">
        <v>11473.5</v>
      </c>
      <c r="Y229" s="32">
        <v>8958.1</v>
      </c>
      <c r="Z229" s="32">
        <v>3309.1</v>
      </c>
      <c r="AA229" s="32">
        <v>191.6</v>
      </c>
      <c r="AB229" s="32">
        <v>97987.4</v>
      </c>
      <c r="AC229" s="32">
        <v>9121.2</v>
      </c>
      <c r="AD229" s="32">
        <v>16356</v>
      </c>
      <c r="AE229" s="32">
        <v>58027.9</v>
      </c>
      <c r="AF229" s="32">
        <v>4172.5</v>
      </c>
      <c r="AG229" s="32">
        <v>43457.4</v>
      </c>
      <c r="AH229" s="32">
        <v>93985.4</v>
      </c>
      <c r="AI229" s="32">
        <v>15258.5</v>
      </c>
      <c r="AJ229" s="32">
        <v>3226.4</v>
      </c>
      <c r="AK229" s="32">
        <v>11014.1</v>
      </c>
      <c r="AL229" s="32">
        <v>1349.1</v>
      </c>
      <c r="AM229" s="32">
        <v>0</v>
      </c>
      <c r="AN229" s="32">
        <v>57334.8</v>
      </c>
      <c r="AO229" s="32">
        <v>5293.5</v>
      </c>
      <c r="AP229" s="32">
        <v>4327.2</v>
      </c>
      <c r="AQ229" s="32">
        <v>12341.8</v>
      </c>
      <c r="AR229" s="32">
        <v>5925.2</v>
      </c>
      <c r="AS229" s="32">
        <v>0</v>
      </c>
      <c r="AT229" s="32">
        <v>903.9</v>
      </c>
      <c r="AU229" s="32"/>
      <c r="AV229" s="32">
        <v>143.7</v>
      </c>
      <c r="AW229" s="32">
        <v>0</v>
      </c>
      <c r="AX229" s="32">
        <v>14722.8</v>
      </c>
      <c r="AY229" s="32">
        <v>0</v>
      </c>
      <c r="AZ229" s="32">
        <v>0</v>
      </c>
      <c r="BA229" s="32">
        <v>0</v>
      </c>
      <c r="BB229" s="32">
        <v>0</v>
      </c>
      <c r="BC229" s="32">
        <v>3305.2</v>
      </c>
      <c r="BD229" s="48">
        <v>801823.5</v>
      </c>
    </row>
    <row r="230" spans="1:56" ht="19.5" customHeight="1">
      <c r="A230" s="15">
        <v>68</v>
      </c>
      <c r="B230" s="31" t="s">
        <v>80</v>
      </c>
      <c r="C230" s="31"/>
      <c r="D230" s="32">
        <v>3770.2</v>
      </c>
      <c r="E230" s="32">
        <v>517.9</v>
      </c>
      <c r="F230" s="32">
        <v>2393.1</v>
      </c>
      <c r="G230" s="32">
        <v>205.5</v>
      </c>
      <c r="H230" s="32">
        <v>1107</v>
      </c>
      <c r="I230" s="32">
        <v>3662.3</v>
      </c>
      <c r="J230" s="32">
        <v>1057.2</v>
      </c>
      <c r="K230" s="32">
        <v>152.8</v>
      </c>
      <c r="L230" s="32">
        <v>2060.1</v>
      </c>
      <c r="M230" s="32">
        <v>167.6</v>
      </c>
      <c r="N230" s="32">
        <v>1389.1</v>
      </c>
      <c r="O230" s="32">
        <v>2189.5</v>
      </c>
      <c r="P230" s="32">
        <v>1293.9</v>
      </c>
      <c r="Q230" s="32">
        <v>536.4</v>
      </c>
      <c r="R230" s="32">
        <v>950</v>
      </c>
      <c r="S230" s="32">
        <v>8451.3</v>
      </c>
      <c r="T230" s="32">
        <v>46</v>
      </c>
      <c r="U230" s="32">
        <v>0</v>
      </c>
      <c r="V230" s="32">
        <v>15734.5</v>
      </c>
      <c r="W230" s="32">
        <v>2266.5</v>
      </c>
      <c r="X230" s="32">
        <v>2357.8</v>
      </c>
      <c r="Y230" s="32">
        <v>554.4</v>
      </c>
      <c r="Z230" s="32">
        <v>7.6</v>
      </c>
      <c r="AA230" s="32">
        <v>826.6</v>
      </c>
      <c r="AB230" s="32">
        <v>27537.3</v>
      </c>
      <c r="AC230" s="32">
        <v>939.5</v>
      </c>
      <c r="AD230" s="32">
        <v>3300</v>
      </c>
      <c r="AE230" s="32">
        <v>21101</v>
      </c>
      <c r="AF230" s="32">
        <v>466.7</v>
      </c>
      <c r="AG230" s="32">
        <v>27205.4</v>
      </c>
      <c r="AH230" s="32">
        <v>44170</v>
      </c>
      <c r="AI230" s="32">
        <v>1438.1</v>
      </c>
      <c r="AJ230" s="32">
        <v>366.5</v>
      </c>
      <c r="AK230" s="32">
        <v>0</v>
      </c>
      <c r="AL230" s="32">
        <v>2025.1</v>
      </c>
      <c r="AM230" s="32">
        <v>0</v>
      </c>
      <c r="AN230" s="32">
        <v>117.1</v>
      </c>
      <c r="AO230" s="32">
        <v>84</v>
      </c>
      <c r="AP230" s="32">
        <v>383.2</v>
      </c>
      <c r="AQ230" s="32">
        <v>417.1</v>
      </c>
      <c r="AR230" s="32">
        <v>0</v>
      </c>
      <c r="AS230" s="32">
        <v>0</v>
      </c>
      <c r="AT230" s="32">
        <v>35</v>
      </c>
      <c r="AU230" s="32"/>
      <c r="AV230" s="32">
        <v>0</v>
      </c>
      <c r="AW230" s="32">
        <v>0</v>
      </c>
      <c r="AX230" s="32">
        <v>16.6</v>
      </c>
      <c r="AY230" s="32">
        <v>0</v>
      </c>
      <c r="AZ230" s="32">
        <v>0</v>
      </c>
      <c r="BA230" s="32">
        <v>0</v>
      </c>
      <c r="BB230" s="32">
        <v>0</v>
      </c>
      <c r="BC230" s="32">
        <v>0</v>
      </c>
      <c r="BD230" s="48">
        <v>181299.9</v>
      </c>
    </row>
    <row r="231" spans="1:56" ht="19.5" customHeight="1">
      <c r="A231" s="15">
        <v>69</v>
      </c>
      <c r="B231" s="31" t="s">
        <v>81</v>
      </c>
      <c r="C231" s="31"/>
      <c r="D231" s="32">
        <v>704.6</v>
      </c>
      <c r="E231" s="32">
        <v>0</v>
      </c>
      <c r="F231" s="32">
        <v>705.1</v>
      </c>
      <c r="G231" s="32">
        <v>310</v>
      </c>
      <c r="H231" s="32">
        <v>760.3</v>
      </c>
      <c r="I231" s="32">
        <v>0</v>
      </c>
      <c r="J231" s="32">
        <v>105.7</v>
      </c>
      <c r="K231" s="32">
        <v>0</v>
      </c>
      <c r="L231" s="32">
        <v>1179.2</v>
      </c>
      <c r="M231" s="32">
        <v>0</v>
      </c>
      <c r="N231" s="32">
        <v>27</v>
      </c>
      <c r="O231" s="32">
        <v>111</v>
      </c>
      <c r="P231" s="32">
        <v>513.5</v>
      </c>
      <c r="Q231" s="32">
        <v>126.6</v>
      </c>
      <c r="R231" s="32">
        <v>120.2</v>
      </c>
      <c r="S231" s="32">
        <v>1340.7</v>
      </c>
      <c r="T231" s="32">
        <v>60.7</v>
      </c>
      <c r="U231" s="32">
        <v>0</v>
      </c>
      <c r="V231" s="32">
        <v>6041.1</v>
      </c>
      <c r="W231" s="32">
        <v>109.5</v>
      </c>
      <c r="X231" s="32">
        <v>65</v>
      </c>
      <c r="Y231" s="32">
        <v>0</v>
      </c>
      <c r="Z231" s="32">
        <v>0</v>
      </c>
      <c r="AA231" s="32">
        <v>0</v>
      </c>
      <c r="AB231" s="32">
        <v>18680.8</v>
      </c>
      <c r="AC231" s="32">
        <v>10</v>
      </c>
      <c r="AD231" s="32">
        <v>323.5</v>
      </c>
      <c r="AE231" s="32">
        <v>4989</v>
      </c>
      <c r="AF231" s="32">
        <v>0</v>
      </c>
      <c r="AG231" s="32">
        <v>1679.4</v>
      </c>
      <c r="AH231" s="32">
        <v>2718.1</v>
      </c>
      <c r="AI231" s="32">
        <v>92.2</v>
      </c>
      <c r="AJ231" s="32">
        <v>162.7</v>
      </c>
      <c r="AK231" s="32">
        <v>0</v>
      </c>
      <c r="AL231" s="32">
        <v>3037.7</v>
      </c>
      <c r="AM231" s="32">
        <v>0</v>
      </c>
      <c r="AN231" s="32">
        <v>21.3</v>
      </c>
      <c r="AO231" s="32">
        <v>2.8</v>
      </c>
      <c r="AP231" s="32">
        <v>0</v>
      </c>
      <c r="AQ231" s="32">
        <v>0</v>
      </c>
      <c r="AR231" s="32">
        <v>0</v>
      </c>
      <c r="AS231" s="32">
        <v>0</v>
      </c>
      <c r="AT231" s="32">
        <v>0</v>
      </c>
      <c r="AU231" s="32"/>
      <c r="AV231" s="32">
        <v>0</v>
      </c>
      <c r="AW231" s="32">
        <v>0</v>
      </c>
      <c r="AX231" s="32">
        <v>0</v>
      </c>
      <c r="AY231" s="32">
        <v>0</v>
      </c>
      <c r="AZ231" s="32">
        <v>0</v>
      </c>
      <c r="BA231" s="32">
        <v>0</v>
      </c>
      <c r="BB231" s="32">
        <v>0</v>
      </c>
      <c r="BC231" s="32">
        <v>0</v>
      </c>
      <c r="BD231" s="48">
        <v>43997.7</v>
      </c>
    </row>
    <row r="232" spans="1:56" ht="19.5" customHeight="1">
      <c r="A232" s="15">
        <v>70</v>
      </c>
      <c r="B232" s="31" t="s">
        <v>82</v>
      </c>
      <c r="C232" s="31"/>
      <c r="D232" s="32">
        <v>35447.4</v>
      </c>
      <c r="E232" s="32">
        <v>9945.2</v>
      </c>
      <c r="F232" s="32">
        <v>16718.2</v>
      </c>
      <c r="G232" s="32">
        <v>5504.2</v>
      </c>
      <c r="H232" s="32">
        <v>30225.2</v>
      </c>
      <c r="I232" s="32">
        <v>6962.8</v>
      </c>
      <c r="J232" s="32">
        <v>10841.1</v>
      </c>
      <c r="K232" s="32">
        <v>3676.1</v>
      </c>
      <c r="L232" s="32">
        <v>21314.1</v>
      </c>
      <c r="M232" s="32">
        <v>2034</v>
      </c>
      <c r="N232" s="32">
        <v>24010.6</v>
      </c>
      <c r="O232" s="32">
        <v>12024.4</v>
      </c>
      <c r="P232" s="32">
        <v>20323.2</v>
      </c>
      <c r="Q232" s="32">
        <v>5443</v>
      </c>
      <c r="R232" s="32">
        <v>4970.5</v>
      </c>
      <c r="S232" s="32">
        <v>32559.3</v>
      </c>
      <c r="T232" s="32">
        <v>6199.6</v>
      </c>
      <c r="U232" s="32">
        <v>47721.3</v>
      </c>
      <c r="V232" s="32">
        <v>72391</v>
      </c>
      <c r="W232" s="32">
        <v>11492.1</v>
      </c>
      <c r="X232" s="32">
        <v>13896.3</v>
      </c>
      <c r="Y232" s="32">
        <v>9512.5</v>
      </c>
      <c r="Z232" s="32">
        <v>3316.7</v>
      </c>
      <c r="AA232" s="32">
        <v>1018.2</v>
      </c>
      <c r="AB232" s="32">
        <v>144205.5</v>
      </c>
      <c r="AC232" s="32">
        <v>10070.7</v>
      </c>
      <c r="AD232" s="32">
        <v>19979.5</v>
      </c>
      <c r="AE232" s="32">
        <v>84117.9</v>
      </c>
      <c r="AF232" s="32">
        <v>4639.2</v>
      </c>
      <c r="AG232" s="32">
        <v>72342.2</v>
      </c>
      <c r="AH232" s="32">
        <v>140873.5</v>
      </c>
      <c r="AI232" s="32">
        <v>16788.8</v>
      </c>
      <c r="AJ232" s="32">
        <v>3755.6</v>
      </c>
      <c r="AK232" s="32">
        <v>11014.1</v>
      </c>
      <c r="AL232" s="32">
        <v>6411.9</v>
      </c>
      <c r="AM232" s="32">
        <v>0</v>
      </c>
      <c r="AN232" s="32">
        <v>57473.2</v>
      </c>
      <c r="AO232" s="32">
        <v>5380.3</v>
      </c>
      <c r="AP232" s="32">
        <v>4710.4</v>
      </c>
      <c r="AQ232" s="32">
        <v>12758.9</v>
      </c>
      <c r="AR232" s="32">
        <v>5925.2</v>
      </c>
      <c r="AS232" s="32">
        <v>0</v>
      </c>
      <c r="AT232" s="32">
        <v>938.9</v>
      </c>
      <c r="AU232" s="32">
        <v>0</v>
      </c>
      <c r="AV232" s="32">
        <v>143.7</v>
      </c>
      <c r="AW232" s="32">
        <v>0</v>
      </c>
      <c r="AX232" s="32">
        <v>14739.4</v>
      </c>
      <c r="AY232" s="32">
        <v>0</v>
      </c>
      <c r="AZ232" s="32">
        <v>0</v>
      </c>
      <c r="BA232" s="32">
        <v>0</v>
      </c>
      <c r="BB232" s="32">
        <v>0</v>
      </c>
      <c r="BC232" s="32">
        <v>3305.2</v>
      </c>
      <c r="BD232" s="48">
        <v>1027121.1</v>
      </c>
    </row>
    <row r="233" spans="1:56" ht="19.5" customHeight="1">
      <c r="A233" s="15">
        <v>71</v>
      </c>
      <c r="B233" s="33" t="s">
        <v>83</v>
      </c>
      <c r="C233" s="33"/>
      <c r="D233" s="34">
        <v>1130.6</v>
      </c>
      <c r="E233" s="32">
        <v>409.1</v>
      </c>
      <c r="F233" s="32">
        <v>433.5</v>
      </c>
      <c r="G233" s="32">
        <v>124.5</v>
      </c>
      <c r="H233" s="32">
        <v>3200.4</v>
      </c>
      <c r="I233" s="32">
        <v>728.9</v>
      </c>
      <c r="J233" s="32">
        <v>1152.3</v>
      </c>
      <c r="K233" s="32">
        <v>791.9</v>
      </c>
      <c r="L233" s="32">
        <v>4130.5</v>
      </c>
      <c r="M233" s="32">
        <v>344.6</v>
      </c>
      <c r="N233" s="32">
        <v>2117.4</v>
      </c>
      <c r="O233" s="32">
        <v>740.1</v>
      </c>
      <c r="P233" s="32">
        <v>3581.8</v>
      </c>
      <c r="Q233" s="32">
        <v>930.8</v>
      </c>
      <c r="R233" s="32">
        <v>185.4</v>
      </c>
      <c r="S233" s="32">
        <v>865.1</v>
      </c>
      <c r="T233" s="32">
        <v>1062.7</v>
      </c>
      <c r="U233" s="32">
        <v>4331</v>
      </c>
      <c r="V233" s="32">
        <v>4173.9</v>
      </c>
      <c r="W233" s="32">
        <v>456.3</v>
      </c>
      <c r="X233" s="32">
        <v>739</v>
      </c>
      <c r="Y233" s="32">
        <v>428.2</v>
      </c>
      <c r="Z233" s="32">
        <v>207.9</v>
      </c>
      <c r="AA233" s="32">
        <v>49</v>
      </c>
      <c r="AB233" s="32">
        <v>1443.9</v>
      </c>
      <c r="AC233" s="32">
        <v>829.3</v>
      </c>
      <c r="AD233" s="32">
        <v>976.8</v>
      </c>
      <c r="AE233" s="32">
        <v>5878.3</v>
      </c>
      <c r="AF233" s="32">
        <v>850.6</v>
      </c>
      <c r="AG233" s="32">
        <v>2400.1</v>
      </c>
      <c r="AH233" s="32">
        <v>6474.7</v>
      </c>
      <c r="AI233" s="32">
        <v>2342.6</v>
      </c>
      <c r="AJ233" s="32">
        <v>300.8</v>
      </c>
      <c r="AK233" s="32">
        <v>3343.6</v>
      </c>
      <c r="AL233" s="32">
        <v>1122.3</v>
      </c>
      <c r="AM233" s="32">
        <v>13581.4</v>
      </c>
      <c r="AN233" s="32">
        <v>18182.6</v>
      </c>
      <c r="AO233" s="32">
        <v>6371.2</v>
      </c>
      <c r="AP233" s="32">
        <v>481.4</v>
      </c>
      <c r="AQ233" s="32">
        <v>2483.2</v>
      </c>
      <c r="AR233" s="32">
        <v>632.6</v>
      </c>
      <c r="AS233" s="32">
        <v>1571.9</v>
      </c>
      <c r="AT233" s="32">
        <v>0</v>
      </c>
      <c r="AU233" s="32"/>
      <c r="AV233" s="32">
        <v>0</v>
      </c>
      <c r="AW233" s="32">
        <v>992.4</v>
      </c>
      <c r="AX233" s="32">
        <v>2060.2</v>
      </c>
      <c r="AY233" s="32">
        <v>0</v>
      </c>
      <c r="AZ233" s="32">
        <v>0</v>
      </c>
      <c r="BA233" s="32">
        <v>0</v>
      </c>
      <c r="BB233" s="32">
        <v>147.3</v>
      </c>
      <c r="BC233" s="32">
        <v>4386.7</v>
      </c>
      <c r="BD233" s="48">
        <v>109168.8</v>
      </c>
    </row>
    <row r="234" spans="1:56" ht="19.5" customHeight="1">
      <c r="A234" s="13"/>
      <c r="B234" s="35"/>
      <c r="C234" s="28"/>
      <c r="D234" s="36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48"/>
    </row>
    <row r="235" spans="1:56" ht="19.5" customHeight="1">
      <c r="A235" s="14">
        <v>72</v>
      </c>
      <c r="B235" s="35" t="s">
        <v>84</v>
      </c>
      <c r="C235" s="28"/>
      <c r="D235" s="36">
        <v>85288.9</v>
      </c>
      <c r="E235" s="32">
        <v>51496.5</v>
      </c>
      <c r="F235" s="32">
        <v>21858.4</v>
      </c>
      <c r="G235" s="32">
        <v>17635.5</v>
      </c>
      <c r="H235" s="32">
        <v>62174.3</v>
      </c>
      <c r="I235" s="32">
        <v>66225.4</v>
      </c>
      <c r="J235" s="32">
        <v>24745.7</v>
      </c>
      <c r="K235" s="32">
        <v>17921</v>
      </c>
      <c r="L235" s="32">
        <v>62184.7</v>
      </c>
      <c r="M235" s="32">
        <v>25576.4</v>
      </c>
      <c r="N235" s="32">
        <v>54793.1</v>
      </c>
      <c r="O235" s="32">
        <v>20724.2</v>
      </c>
      <c r="P235" s="32">
        <v>32998.7</v>
      </c>
      <c r="Q235" s="32">
        <v>12597.5</v>
      </c>
      <c r="R235" s="32">
        <v>22136.1</v>
      </c>
      <c r="S235" s="32">
        <v>111488.2</v>
      </c>
      <c r="T235" s="32">
        <v>32008.3</v>
      </c>
      <c r="U235" s="32">
        <v>52052.3</v>
      </c>
      <c r="V235" s="32">
        <v>115156.9</v>
      </c>
      <c r="W235" s="32">
        <v>18349.6</v>
      </c>
      <c r="X235" s="32">
        <v>49878.8</v>
      </c>
      <c r="Y235" s="32">
        <v>29633.1</v>
      </c>
      <c r="Z235" s="32">
        <v>31732.3</v>
      </c>
      <c r="AA235" s="32">
        <v>6590.5</v>
      </c>
      <c r="AB235" s="32">
        <v>273860.3</v>
      </c>
      <c r="AC235" s="32">
        <v>35639.2</v>
      </c>
      <c r="AD235" s="32">
        <v>56891.8</v>
      </c>
      <c r="AE235" s="32">
        <v>169378.2</v>
      </c>
      <c r="AF235" s="32">
        <v>53008.3</v>
      </c>
      <c r="AG235" s="32">
        <v>147325.9</v>
      </c>
      <c r="AH235" s="32">
        <v>525008.7</v>
      </c>
      <c r="AI235" s="32">
        <v>51202.1</v>
      </c>
      <c r="AJ235" s="32">
        <v>12470</v>
      </c>
      <c r="AK235" s="32">
        <v>40489.8</v>
      </c>
      <c r="AL235" s="32">
        <v>14843.8</v>
      </c>
      <c r="AM235" s="32">
        <v>199216.4</v>
      </c>
      <c r="AN235" s="32">
        <v>258567.1</v>
      </c>
      <c r="AO235" s="32">
        <v>90340.9</v>
      </c>
      <c r="AP235" s="32">
        <v>16239.3</v>
      </c>
      <c r="AQ235" s="32">
        <v>70548.1</v>
      </c>
      <c r="AR235" s="32">
        <v>17971.3</v>
      </c>
      <c r="AS235" s="32">
        <v>32514.9</v>
      </c>
      <c r="AT235" s="32">
        <v>74935.9</v>
      </c>
      <c r="AU235" s="32">
        <v>0</v>
      </c>
      <c r="AV235" s="32">
        <v>13195.5</v>
      </c>
      <c r="AW235" s="32">
        <v>121076.6</v>
      </c>
      <c r="AX235" s="32">
        <v>84889.2</v>
      </c>
      <c r="AY235" s="32">
        <v>57529.2</v>
      </c>
      <c r="AZ235" s="32">
        <v>43692.6</v>
      </c>
      <c r="BA235" s="32">
        <v>72599.6</v>
      </c>
      <c r="BB235" s="32">
        <v>6050.3</v>
      </c>
      <c r="BC235" s="32">
        <v>57875.2</v>
      </c>
      <c r="BD235" s="48">
        <v>3622606.6</v>
      </c>
    </row>
    <row r="237" spans="1:56" ht="19.5" customHeight="1">
      <c r="A237" s="15"/>
      <c r="B237" s="37" t="s">
        <v>85</v>
      </c>
      <c r="C237" s="38"/>
      <c r="D237" s="39"/>
      <c r="E237" s="40">
        <v>12325</v>
      </c>
      <c r="F237" s="41"/>
      <c r="G237" s="42">
        <v>778</v>
      </c>
      <c r="H237" s="42">
        <v>1033</v>
      </c>
      <c r="I237" s="42">
        <v>4106</v>
      </c>
      <c r="J237" s="42">
        <v>326</v>
      </c>
      <c r="K237" s="42">
        <v>1406</v>
      </c>
      <c r="L237" s="42">
        <v>1237</v>
      </c>
      <c r="M237" s="42">
        <v>610</v>
      </c>
      <c r="N237" s="42">
        <v>689</v>
      </c>
      <c r="O237" s="42">
        <v>645</v>
      </c>
      <c r="P237" s="42">
        <v>1529</v>
      </c>
      <c r="Q237" s="42">
        <v>770</v>
      </c>
      <c r="R237" s="42">
        <v>1374</v>
      </c>
      <c r="S237" s="42">
        <v>2347</v>
      </c>
      <c r="T237" s="42">
        <v>1844</v>
      </c>
      <c r="U237" s="42">
        <v>0</v>
      </c>
      <c r="V237" s="42">
        <v>1156</v>
      </c>
      <c r="W237" s="42">
        <v>498</v>
      </c>
      <c r="X237" s="42">
        <v>2145</v>
      </c>
      <c r="Y237" s="42">
        <v>1105</v>
      </c>
      <c r="Z237" s="42">
        <v>1402</v>
      </c>
      <c r="AA237" s="42">
        <v>762</v>
      </c>
      <c r="AB237" s="42">
        <v>3744</v>
      </c>
      <c r="AC237" s="42">
        <v>1944</v>
      </c>
      <c r="AD237" s="42">
        <v>2731</v>
      </c>
      <c r="AE237" s="42">
        <v>3929</v>
      </c>
      <c r="AF237" s="42">
        <v>2473</v>
      </c>
      <c r="AG237" s="42">
        <v>3268</v>
      </c>
      <c r="AH237" s="42">
        <v>10894</v>
      </c>
      <c r="AI237" s="42">
        <v>1762</v>
      </c>
      <c r="AJ237" s="42">
        <v>527</v>
      </c>
      <c r="AK237" s="42">
        <v>380</v>
      </c>
      <c r="AL237" s="42">
        <v>381</v>
      </c>
      <c r="AM237" s="42">
        <v>16384</v>
      </c>
      <c r="AN237" s="42">
        <v>26882</v>
      </c>
      <c r="AO237" s="42">
        <v>7841</v>
      </c>
      <c r="AP237" s="42">
        <v>1027</v>
      </c>
      <c r="AQ237" s="42">
        <v>4413</v>
      </c>
      <c r="AR237" s="42">
        <v>868</v>
      </c>
      <c r="AS237" s="42">
        <v>4335</v>
      </c>
      <c r="AT237" s="42">
        <v>3642</v>
      </c>
      <c r="AU237" s="42">
        <v>0</v>
      </c>
      <c r="AV237" s="42">
        <v>1019</v>
      </c>
      <c r="AW237" s="42">
        <v>850</v>
      </c>
      <c r="AX237" s="42">
        <v>7958</v>
      </c>
      <c r="AY237" s="42">
        <v>7067</v>
      </c>
      <c r="AZ237" s="42">
        <v>9134</v>
      </c>
      <c r="BA237" s="42">
        <v>9338</v>
      </c>
      <c r="BB237" s="42">
        <v>1335</v>
      </c>
      <c r="BC237" s="42">
        <v>8806</v>
      </c>
      <c r="BD237" s="49">
        <v>181019</v>
      </c>
    </row>
  </sheetData>
  <sheetProtection/>
  <printOptions/>
  <pageMargins left="0.75" right="0.75" top="1" bottom="1" header="0.511811024" footer="0.511811024"/>
  <pageSetup fitToHeight="6" fitToWidth="6" horizontalDpi="600" verticalDpi="6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443"/>
  <sheetViews>
    <sheetView showGridLines="0" zoomScalePageLayoutView="0" workbookViewId="0" topLeftCell="A1">
      <selection activeCell="B20" sqref="B20"/>
    </sheetView>
  </sheetViews>
  <sheetFormatPr defaultColWidth="11.421875" defaultRowHeight="12.75"/>
  <cols>
    <col min="1" max="1" width="3.00390625" style="9" customWidth="1"/>
    <col min="2" max="2" width="35.00390625" style="9" customWidth="1"/>
    <col min="3" max="3" width="14.00390625" style="9" customWidth="1"/>
    <col min="4" max="41" width="10.7109375" style="9" customWidth="1"/>
    <col min="42" max="16384" width="11.421875" style="8" customWidth="1"/>
  </cols>
  <sheetData>
    <row r="1" spans="1:41" ht="45" customHeight="1">
      <c r="A1" s="8"/>
      <c r="B1" s="1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</row>
    <row r="2" spans="1:41" ht="12" customHeight="1">
      <c r="A2" s="62"/>
      <c r="B2" s="63"/>
      <c r="C2" s="64"/>
      <c r="D2" s="62">
        <v>1</v>
      </c>
      <c r="E2" s="65">
        <v>2</v>
      </c>
      <c r="F2" s="65">
        <v>3</v>
      </c>
      <c r="G2" s="65">
        <v>4</v>
      </c>
      <c r="H2" s="65">
        <v>5</v>
      </c>
      <c r="I2" s="65">
        <v>6</v>
      </c>
      <c r="J2" s="65">
        <v>7</v>
      </c>
      <c r="K2" s="65">
        <v>8</v>
      </c>
      <c r="L2" s="65">
        <v>9</v>
      </c>
      <c r="M2" s="65">
        <v>10</v>
      </c>
      <c r="N2" s="65">
        <v>11</v>
      </c>
      <c r="O2" s="65">
        <v>12</v>
      </c>
      <c r="P2" s="65">
        <v>13</v>
      </c>
      <c r="Q2" s="65">
        <v>14</v>
      </c>
      <c r="R2" s="65">
        <v>15</v>
      </c>
      <c r="S2" s="65">
        <v>16</v>
      </c>
      <c r="T2" s="65">
        <v>17</v>
      </c>
      <c r="U2" s="65">
        <v>18</v>
      </c>
      <c r="V2" s="65" t="s">
        <v>86</v>
      </c>
      <c r="W2" s="65">
        <v>19</v>
      </c>
      <c r="X2" s="65">
        <v>20</v>
      </c>
      <c r="Y2" s="65">
        <v>21</v>
      </c>
      <c r="Z2" s="65">
        <v>22</v>
      </c>
      <c r="AA2" s="65">
        <v>23</v>
      </c>
      <c r="AB2" s="65">
        <v>24</v>
      </c>
      <c r="AC2" s="65">
        <v>25</v>
      </c>
      <c r="AD2" s="65"/>
      <c r="AE2" s="65">
        <v>26</v>
      </c>
      <c r="AF2" s="65">
        <v>27</v>
      </c>
      <c r="AG2" s="65">
        <v>28</v>
      </c>
      <c r="AH2" s="65">
        <v>29</v>
      </c>
      <c r="AI2" s="65">
        <v>30</v>
      </c>
      <c r="AJ2" s="65">
        <v>31</v>
      </c>
      <c r="AK2" s="65">
        <v>32</v>
      </c>
      <c r="AL2" s="65">
        <v>33</v>
      </c>
      <c r="AM2" s="65">
        <v>34</v>
      </c>
      <c r="AN2" s="65">
        <v>35</v>
      </c>
      <c r="AO2" s="67">
        <v>36</v>
      </c>
    </row>
    <row r="3" spans="1:41" ht="110.25" customHeight="1">
      <c r="A3" s="72" t="s">
        <v>115</v>
      </c>
      <c r="B3" s="68"/>
      <c r="C3" s="69"/>
      <c r="D3" s="70" t="s">
        <v>87</v>
      </c>
      <c r="E3" s="70" t="s">
        <v>147</v>
      </c>
      <c r="F3" s="70" t="s">
        <v>88</v>
      </c>
      <c r="G3" s="70" t="s">
        <v>89</v>
      </c>
      <c r="H3" s="70" t="s">
        <v>148</v>
      </c>
      <c r="I3" s="70" t="s">
        <v>149</v>
      </c>
      <c r="J3" s="70" t="s">
        <v>150</v>
      </c>
      <c r="K3" s="70" t="s">
        <v>151</v>
      </c>
      <c r="L3" s="70" t="s">
        <v>20</v>
      </c>
      <c r="M3" s="70" t="s">
        <v>152</v>
      </c>
      <c r="N3" s="70" t="s">
        <v>153</v>
      </c>
      <c r="O3" s="70" t="s">
        <v>154</v>
      </c>
      <c r="P3" s="70" t="s">
        <v>155</v>
      </c>
      <c r="Q3" s="70" t="s">
        <v>92</v>
      </c>
      <c r="R3" s="70" t="s">
        <v>27</v>
      </c>
      <c r="S3" s="70" t="s">
        <v>127</v>
      </c>
      <c r="T3" s="70" t="s">
        <v>28</v>
      </c>
      <c r="U3" s="70" t="s">
        <v>156</v>
      </c>
      <c r="V3" s="70" t="s">
        <v>129</v>
      </c>
      <c r="W3" s="70" t="s">
        <v>157</v>
      </c>
      <c r="X3" s="70" t="s">
        <v>158</v>
      </c>
      <c r="Y3" s="70" t="s">
        <v>132</v>
      </c>
      <c r="Z3" s="70" t="s">
        <v>36</v>
      </c>
      <c r="AA3" s="70" t="s">
        <v>94</v>
      </c>
      <c r="AB3" s="70" t="s">
        <v>159</v>
      </c>
      <c r="AC3" s="70" t="s">
        <v>135</v>
      </c>
      <c r="AD3" s="70" t="s">
        <v>146</v>
      </c>
      <c r="AE3" s="70" t="s">
        <v>160</v>
      </c>
      <c r="AF3" s="70" t="s">
        <v>137</v>
      </c>
      <c r="AG3" s="70" t="s">
        <v>138</v>
      </c>
      <c r="AH3" s="70" t="s">
        <v>139</v>
      </c>
      <c r="AI3" s="70" t="s">
        <v>140</v>
      </c>
      <c r="AJ3" s="70" t="s">
        <v>161</v>
      </c>
      <c r="AK3" s="70" t="s">
        <v>142</v>
      </c>
      <c r="AL3" s="70" t="s">
        <v>143</v>
      </c>
      <c r="AM3" s="70" t="s">
        <v>144</v>
      </c>
      <c r="AN3" s="70" t="s">
        <v>145</v>
      </c>
      <c r="AO3" s="71" t="s">
        <v>162</v>
      </c>
    </row>
    <row r="4" spans="1:41" ht="12.75" customHeight="1">
      <c r="A4" s="12"/>
      <c r="B4" s="16"/>
      <c r="C4" s="19" t="s">
        <v>39</v>
      </c>
      <c r="D4" s="22">
        <v>9628.2</v>
      </c>
      <c r="E4" s="22">
        <v>18318.8</v>
      </c>
      <c r="F4" s="22">
        <v>20638.5</v>
      </c>
      <c r="G4" s="22">
        <v>5681</v>
      </c>
      <c r="H4" s="22">
        <v>0</v>
      </c>
      <c r="I4" s="22">
        <v>1305</v>
      </c>
      <c r="J4" s="22">
        <v>0</v>
      </c>
      <c r="K4" s="22">
        <v>0</v>
      </c>
      <c r="L4" s="22">
        <v>0</v>
      </c>
      <c r="M4" s="22">
        <v>0</v>
      </c>
      <c r="N4" s="22">
        <v>0</v>
      </c>
      <c r="O4" s="22">
        <v>0</v>
      </c>
      <c r="P4" s="22">
        <v>738.1</v>
      </c>
      <c r="Q4" s="22">
        <v>0</v>
      </c>
      <c r="R4" s="22">
        <v>15</v>
      </c>
      <c r="S4" s="22">
        <v>0</v>
      </c>
      <c r="T4" s="22">
        <v>503.3</v>
      </c>
      <c r="U4" s="22">
        <v>0</v>
      </c>
      <c r="V4" s="22">
        <v>0</v>
      </c>
      <c r="W4" s="22">
        <v>0</v>
      </c>
      <c r="X4" s="22">
        <v>0</v>
      </c>
      <c r="Y4" s="22">
        <v>6.3</v>
      </c>
      <c r="Z4" s="22">
        <v>6.8</v>
      </c>
      <c r="AA4" s="22">
        <v>62.6</v>
      </c>
      <c r="AB4" s="22">
        <v>23.1</v>
      </c>
      <c r="AC4" s="22">
        <v>56926.7</v>
      </c>
      <c r="AD4" s="22"/>
      <c r="AE4" s="22">
        <v>2054.1</v>
      </c>
      <c r="AF4" s="22">
        <v>0</v>
      </c>
      <c r="AG4" s="22">
        <v>20.6</v>
      </c>
      <c r="AH4" s="22">
        <v>702.1</v>
      </c>
      <c r="AI4" s="22">
        <v>722.7</v>
      </c>
      <c r="AJ4" s="22">
        <v>35091.6</v>
      </c>
      <c r="AK4" s="22">
        <v>31079.5</v>
      </c>
      <c r="AL4" s="22">
        <v>3665</v>
      </c>
      <c r="AM4" s="22">
        <v>347.1</v>
      </c>
      <c r="AN4" s="22">
        <v>37868.4</v>
      </c>
      <c r="AO4" s="43">
        <v>94795.1</v>
      </c>
    </row>
    <row r="5" spans="1:41" ht="12.75" customHeight="1">
      <c r="A5" s="13">
        <v>1</v>
      </c>
      <c r="B5" s="17" t="s">
        <v>87</v>
      </c>
      <c r="C5" s="20" t="s">
        <v>41</v>
      </c>
      <c r="D5" s="23">
        <v>2599.9</v>
      </c>
      <c r="E5" s="23">
        <v>14134.1</v>
      </c>
      <c r="F5" s="23">
        <v>7215.7</v>
      </c>
      <c r="G5" s="23">
        <v>1198.3</v>
      </c>
      <c r="H5" s="23">
        <v>0</v>
      </c>
      <c r="I5" s="23">
        <v>1914</v>
      </c>
      <c r="J5" s="23">
        <v>0</v>
      </c>
      <c r="K5" s="23">
        <v>0</v>
      </c>
      <c r="L5" s="23">
        <v>0</v>
      </c>
      <c r="M5" s="23">
        <v>0</v>
      </c>
      <c r="N5" s="23">
        <v>678.5</v>
      </c>
      <c r="O5" s="23">
        <v>0</v>
      </c>
      <c r="P5" s="23">
        <v>1293</v>
      </c>
      <c r="Q5" s="23">
        <v>0</v>
      </c>
      <c r="R5" s="23">
        <v>16</v>
      </c>
      <c r="S5" s="23">
        <v>0</v>
      </c>
      <c r="T5" s="23">
        <v>4514.9</v>
      </c>
      <c r="U5" s="23">
        <v>0</v>
      </c>
      <c r="V5" s="23">
        <v>0</v>
      </c>
      <c r="W5" s="23">
        <v>0</v>
      </c>
      <c r="X5" s="23">
        <v>0</v>
      </c>
      <c r="Y5" s="23">
        <v>63.8</v>
      </c>
      <c r="Z5" s="23">
        <v>14.7</v>
      </c>
      <c r="AA5" s="23">
        <v>313.9</v>
      </c>
      <c r="AB5" s="23">
        <v>190.7</v>
      </c>
      <c r="AC5" s="23">
        <v>34147.5</v>
      </c>
      <c r="AD5" s="23"/>
      <c r="AE5" s="23">
        <v>20560</v>
      </c>
      <c r="AF5" s="23">
        <v>0</v>
      </c>
      <c r="AG5" s="23">
        <v>708.8</v>
      </c>
      <c r="AH5" s="23">
        <v>0</v>
      </c>
      <c r="AI5" s="23">
        <v>708.8</v>
      </c>
      <c r="AJ5" s="23">
        <v>0</v>
      </c>
      <c r="AK5" s="23">
        <v>0</v>
      </c>
      <c r="AL5" s="23">
        <v>0</v>
      </c>
      <c r="AM5" s="23">
        <v>0</v>
      </c>
      <c r="AN5" s="23">
        <v>21268.8</v>
      </c>
      <c r="AO5" s="44">
        <v>55416.3</v>
      </c>
    </row>
    <row r="6" spans="1:41" ht="12.75" customHeight="1">
      <c r="A6" s="13"/>
      <c r="B6" s="17"/>
      <c r="C6" s="20" t="s">
        <v>42</v>
      </c>
      <c r="D6" s="23">
        <v>300.9</v>
      </c>
      <c r="E6" s="23">
        <v>3009.4</v>
      </c>
      <c r="F6" s="23">
        <v>814.1</v>
      </c>
      <c r="G6" s="23">
        <v>408.9</v>
      </c>
      <c r="H6" s="23">
        <v>0</v>
      </c>
      <c r="I6" s="23">
        <v>1854.3</v>
      </c>
      <c r="J6" s="23">
        <v>0</v>
      </c>
      <c r="K6" s="23">
        <v>0</v>
      </c>
      <c r="L6" s="23">
        <v>0</v>
      </c>
      <c r="M6" s="23">
        <v>0</v>
      </c>
      <c r="N6" s="23">
        <v>205.8</v>
      </c>
      <c r="O6" s="23">
        <v>0</v>
      </c>
      <c r="P6" s="23">
        <v>1312.5</v>
      </c>
      <c r="Q6" s="23">
        <v>0</v>
      </c>
      <c r="R6" s="23">
        <v>0</v>
      </c>
      <c r="S6" s="23">
        <v>0</v>
      </c>
      <c r="T6" s="23">
        <v>32.1</v>
      </c>
      <c r="U6" s="23">
        <v>0</v>
      </c>
      <c r="V6" s="23">
        <v>0</v>
      </c>
      <c r="W6" s="23">
        <v>0</v>
      </c>
      <c r="X6" s="23">
        <v>0</v>
      </c>
      <c r="Y6" s="23">
        <v>0</v>
      </c>
      <c r="Z6" s="23">
        <v>0</v>
      </c>
      <c r="AA6" s="23">
        <v>0</v>
      </c>
      <c r="AB6" s="23">
        <v>0</v>
      </c>
      <c r="AC6" s="23">
        <v>7938</v>
      </c>
      <c r="AD6" s="23"/>
      <c r="AE6" s="23">
        <v>494.4</v>
      </c>
      <c r="AF6" s="23">
        <v>0</v>
      </c>
      <c r="AG6" s="23">
        <v>0</v>
      </c>
      <c r="AH6" s="23">
        <v>0</v>
      </c>
      <c r="AI6" s="23">
        <v>0</v>
      </c>
      <c r="AJ6" s="23">
        <v>0</v>
      </c>
      <c r="AK6" s="23">
        <v>0</v>
      </c>
      <c r="AL6" s="23">
        <v>0</v>
      </c>
      <c r="AM6" s="23">
        <v>0</v>
      </c>
      <c r="AN6" s="23">
        <v>494.4</v>
      </c>
      <c r="AO6" s="44">
        <v>8432.4</v>
      </c>
    </row>
    <row r="7" spans="1:41" ht="12.75" customHeight="1">
      <c r="A7" s="14"/>
      <c r="B7" s="18"/>
      <c r="C7" s="21" t="s">
        <v>43</v>
      </c>
      <c r="D7" s="24">
        <v>12529</v>
      </c>
      <c r="E7" s="24">
        <v>35462.3</v>
      </c>
      <c r="F7" s="24">
        <v>28668.3</v>
      </c>
      <c r="G7" s="24">
        <v>7288.2</v>
      </c>
      <c r="H7" s="24">
        <v>0</v>
      </c>
      <c r="I7" s="24">
        <v>5073.3</v>
      </c>
      <c r="J7" s="24">
        <v>0</v>
      </c>
      <c r="K7" s="24">
        <v>0</v>
      </c>
      <c r="L7" s="24">
        <v>0</v>
      </c>
      <c r="M7" s="24">
        <v>0</v>
      </c>
      <c r="N7" s="24">
        <v>884.3</v>
      </c>
      <c r="O7" s="24">
        <v>0</v>
      </c>
      <c r="P7" s="24">
        <v>3343.6</v>
      </c>
      <c r="Q7" s="24">
        <v>0</v>
      </c>
      <c r="R7" s="24">
        <v>31</v>
      </c>
      <c r="S7" s="24">
        <v>0</v>
      </c>
      <c r="T7" s="24">
        <v>5050.3</v>
      </c>
      <c r="U7" s="24">
        <v>0</v>
      </c>
      <c r="V7" s="24">
        <v>0</v>
      </c>
      <c r="W7" s="24">
        <v>0</v>
      </c>
      <c r="X7" s="24">
        <v>0</v>
      </c>
      <c r="Y7" s="24">
        <v>70.1</v>
      </c>
      <c r="Z7" s="24">
        <v>21.5</v>
      </c>
      <c r="AA7" s="24">
        <v>376.5</v>
      </c>
      <c r="AB7" s="24">
        <v>213.8</v>
      </c>
      <c r="AC7" s="24">
        <v>99012.2</v>
      </c>
      <c r="AD7" s="24"/>
      <c r="AE7" s="24">
        <v>23108.5</v>
      </c>
      <c r="AF7" s="24">
        <v>0</v>
      </c>
      <c r="AG7" s="24">
        <v>729.4</v>
      </c>
      <c r="AH7" s="24">
        <v>702.1</v>
      </c>
      <c r="AI7" s="24">
        <v>1431.5</v>
      </c>
      <c r="AJ7" s="24">
        <v>35091.6</v>
      </c>
      <c r="AK7" s="24">
        <v>31079.5</v>
      </c>
      <c r="AL7" s="24">
        <v>3665</v>
      </c>
      <c r="AM7" s="24">
        <v>347.1</v>
      </c>
      <c r="AN7" s="24">
        <v>59631.6</v>
      </c>
      <c r="AO7" s="45">
        <v>158643.8</v>
      </c>
    </row>
    <row r="8" spans="1:41" ht="12.75" customHeight="1">
      <c r="A8" s="12"/>
      <c r="B8" s="16"/>
      <c r="C8" s="19" t="s">
        <v>39</v>
      </c>
      <c r="D8" s="22">
        <v>13255.4</v>
      </c>
      <c r="E8" s="22">
        <v>8099.4</v>
      </c>
      <c r="F8" s="22">
        <v>0</v>
      </c>
      <c r="G8" s="22">
        <v>265.4</v>
      </c>
      <c r="H8" s="22">
        <v>34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61.2</v>
      </c>
      <c r="T8" s="22">
        <v>3548.8</v>
      </c>
      <c r="U8" s="22">
        <v>0</v>
      </c>
      <c r="V8" s="22">
        <v>0</v>
      </c>
      <c r="W8" s="22">
        <v>0</v>
      </c>
      <c r="X8" s="22">
        <v>0</v>
      </c>
      <c r="Y8" s="22">
        <v>61.2</v>
      </c>
      <c r="Z8" s="22">
        <v>186.9</v>
      </c>
      <c r="AA8" s="22">
        <v>221.4</v>
      </c>
      <c r="AB8" s="22">
        <v>129</v>
      </c>
      <c r="AC8" s="22">
        <v>25862.7</v>
      </c>
      <c r="AD8" s="22"/>
      <c r="AE8" s="22">
        <v>15285.3</v>
      </c>
      <c r="AF8" s="22">
        <v>0</v>
      </c>
      <c r="AG8" s="22">
        <v>0</v>
      </c>
      <c r="AH8" s="22">
        <v>917.3</v>
      </c>
      <c r="AI8" s="22">
        <v>917.3</v>
      </c>
      <c r="AJ8" s="22">
        <v>53953.7</v>
      </c>
      <c r="AK8" s="22">
        <v>48549.4</v>
      </c>
      <c r="AL8" s="22">
        <v>4967</v>
      </c>
      <c r="AM8" s="22">
        <v>437.3</v>
      </c>
      <c r="AN8" s="22">
        <v>70156.3</v>
      </c>
      <c r="AO8" s="43">
        <v>96019</v>
      </c>
    </row>
    <row r="9" spans="1:41" ht="12.75" customHeight="1">
      <c r="A9" s="13">
        <v>2</v>
      </c>
      <c r="B9" s="17" t="s">
        <v>95</v>
      </c>
      <c r="C9" s="20" t="s">
        <v>41</v>
      </c>
      <c r="D9" s="23">
        <v>3713.9</v>
      </c>
      <c r="E9" s="23">
        <v>7441.2</v>
      </c>
      <c r="F9" s="23">
        <v>0</v>
      </c>
      <c r="G9" s="23">
        <v>1428.6</v>
      </c>
      <c r="H9" s="23">
        <v>1030.9</v>
      </c>
      <c r="I9" s="23">
        <v>390.3</v>
      </c>
      <c r="J9" s="23">
        <v>30.2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57</v>
      </c>
      <c r="T9" s="23">
        <v>4734.1</v>
      </c>
      <c r="U9" s="23">
        <v>0</v>
      </c>
      <c r="V9" s="23">
        <v>0</v>
      </c>
      <c r="W9" s="23">
        <v>0</v>
      </c>
      <c r="X9" s="23">
        <v>0</v>
      </c>
      <c r="Y9" s="23">
        <v>64.7</v>
      </c>
      <c r="Z9" s="23">
        <v>157.6</v>
      </c>
      <c r="AA9" s="23">
        <v>260.3</v>
      </c>
      <c r="AB9" s="23">
        <v>114.9</v>
      </c>
      <c r="AC9" s="23">
        <v>19423.7</v>
      </c>
      <c r="AD9" s="23"/>
      <c r="AE9" s="23">
        <v>44749.4</v>
      </c>
      <c r="AF9" s="23">
        <v>0</v>
      </c>
      <c r="AG9" s="23">
        <v>0</v>
      </c>
      <c r="AH9" s="23">
        <v>0</v>
      </c>
      <c r="AI9" s="23">
        <v>0</v>
      </c>
      <c r="AJ9" s="23">
        <v>0</v>
      </c>
      <c r="AK9" s="23">
        <v>0</v>
      </c>
      <c r="AL9" s="23">
        <v>0</v>
      </c>
      <c r="AM9" s="23">
        <v>0</v>
      </c>
      <c r="AN9" s="23">
        <v>44749.4</v>
      </c>
      <c r="AO9" s="44">
        <v>64173.1</v>
      </c>
    </row>
    <row r="10" spans="1:41" ht="12.75" customHeight="1">
      <c r="A10" s="13"/>
      <c r="B10" s="17"/>
      <c r="C10" s="20" t="s">
        <v>42</v>
      </c>
      <c r="D10" s="23">
        <v>0</v>
      </c>
      <c r="E10" s="23">
        <v>1961.1</v>
      </c>
      <c r="F10" s="23">
        <v>0</v>
      </c>
      <c r="G10" s="23">
        <v>871.4</v>
      </c>
      <c r="H10" s="23">
        <v>72.3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471.2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3376</v>
      </c>
      <c r="AD10" s="23"/>
      <c r="AE10" s="23">
        <v>3457.6</v>
      </c>
      <c r="AF10" s="23">
        <v>0</v>
      </c>
      <c r="AG10" s="23">
        <v>0</v>
      </c>
      <c r="AH10" s="23">
        <v>0</v>
      </c>
      <c r="AI10" s="23">
        <v>0</v>
      </c>
      <c r="AJ10" s="23">
        <v>0</v>
      </c>
      <c r="AK10" s="23">
        <v>0</v>
      </c>
      <c r="AL10" s="23">
        <v>0</v>
      </c>
      <c r="AM10" s="23">
        <v>0</v>
      </c>
      <c r="AN10" s="23">
        <v>3457.6</v>
      </c>
      <c r="AO10" s="44">
        <v>6833.6</v>
      </c>
    </row>
    <row r="11" spans="1:41" ht="12.75" customHeight="1">
      <c r="A11" s="14"/>
      <c r="B11" s="18"/>
      <c r="C11" s="21" t="s">
        <v>43</v>
      </c>
      <c r="D11" s="24">
        <v>16969.3</v>
      </c>
      <c r="E11" s="24">
        <v>17501.7</v>
      </c>
      <c r="F11" s="24">
        <v>0</v>
      </c>
      <c r="G11" s="24">
        <v>2565.4</v>
      </c>
      <c r="H11" s="24">
        <v>1137.2</v>
      </c>
      <c r="I11" s="24">
        <v>390.3</v>
      </c>
      <c r="J11" s="24">
        <v>30.2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118.2</v>
      </c>
      <c r="T11" s="24">
        <v>8754.1</v>
      </c>
      <c r="U11" s="24">
        <v>0</v>
      </c>
      <c r="V11" s="24">
        <v>0</v>
      </c>
      <c r="W11" s="24">
        <v>0</v>
      </c>
      <c r="X11" s="24">
        <v>0</v>
      </c>
      <c r="Y11" s="24">
        <v>125.9</v>
      </c>
      <c r="Z11" s="24">
        <v>344.5</v>
      </c>
      <c r="AA11" s="24">
        <v>481.7</v>
      </c>
      <c r="AB11" s="24">
        <v>243.9</v>
      </c>
      <c r="AC11" s="24">
        <v>48662.4</v>
      </c>
      <c r="AD11" s="24"/>
      <c r="AE11" s="24">
        <v>63492.3</v>
      </c>
      <c r="AF11" s="24">
        <v>0</v>
      </c>
      <c r="AG11" s="24">
        <v>0</v>
      </c>
      <c r="AH11" s="24">
        <v>917.3</v>
      </c>
      <c r="AI11" s="24">
        <v>917.3</v>
      </c>
      <c r="AJ11" s="24">
        <v>53953.7</v>
      </c>
      <c r="AK11" s="24">
        <v>48549.4</v>
      </c>
      <c r="AL11" s="24">
        <v>4967</v>
      </c>
      <c r="AM11" s="24">
        <v>437.3</v>
      </c>
      <c r="AN11" s="24">
        <v>118363.3</v>
      </c>
      <c r="AO11" s="45">
        <v>167025.7</v>
      </c>
    </row>
    <row r="12" spans="1:41" ht="12.75" customHeight="1">
      <c r="A12" s="12"/>
      <c r="B12" s="16"/>
      <c r="C12" s="19" t="s">
        <v>39</v>
      </c>
      <c r="D12" s="22">
        <v>0</v>
      </c>
      <c r="E12" s="22">
        <v>0</v>
      </c>
      <c r="F12" s="22">
        <v>601.7</v>
      </c>
      <c r="G12" s="22">
        <v>13.1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307.5</v>
      </c>
      <c r="U12" s="22">
        <v>0</v>
      </c>
      <c r="V12" s="22">
        <v>0</v>
      </c>
      <c r="W12" s="22">
        <v>0</v>
      </c>
      <c r="X12" s="22">
        <v>0</v>
      </c>
      <c r="Y12" s="22">
        <v>6.1</v>
      </c>
      <c r="Z12" s="22">
        <v>13.9</v>
      </c>
      <c r="AA12" s="22">
        <v>25.6</v>
      </c>
      <c r="AB12" s="22">
        <v>9.1</v>
      </c>
      <c r="AC12" s="22">
        <v>977</v>
      </c>
      <c r="AD12" s="22"/>
      <c r="AE12" s="22">
        <v>1024.3</v>
      </c>
      <c r="AF12" s="22">
        <v>0</v>
      </c>
      <c r="AG12" s="22">
        <v>0</v>
      </c>
      <c r="AH12" s="22">
        <v>1967.3</v>
      </c>
      <c r="AI12" s="22">
        <v>1967.3</v>
      </c>
      <c r="AJ12" s="22">
        <v>55200.6</v>
      </c>
      <c r="AK12" s="22">
        <v>44048.2</v>
      </c>
      <c r="AL12" s="22">
        <v>10108</v>
      </c>
      <c r="AM12" s="22">
        <v>1044.4</v>
      </c>
      <c r="AN12" s="22">
        <v>58192.2</v>
      </c>
      <c r="AO12" s="43">
        <v>59169.2</v>
      </c>
    </row>
    <row r="13" spans="1:41" ht="12.75" customHeight="1">
      <c r="A13" s="13">
        <v>3</v>
      </c>
      <c r="B13" s="17" t="s">
        <v>88</v>
      </c>
      <c r="C13" s="20" t="s">
        <v>41</v>
      </c>
      <c r="D13" s="23">
        <v>0</v>
      </c>
      <c r="E13" s="23">
        <v>0</v>
      </c>
      <c r="F13" s="23">
        <v>919.4</v>
      </c>
      <c r="G13" s="23">
        <v>21.5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345</v>
      </c>
      <c r="U13" s="23">
        <v>0</v>
      </c>
      <c r="V13" s="23">
        <v>0</v>
      </c>
      <c r="W13" s="23">
        <v>0</v>
      </c>
      <c r="X13" s="23">
        <v>0</v>
      </c>
      <c r="Y13" s="23">
        <v>0.9</v>
      </c>
      <c r="Z13" s="23">
        <v>8.7</v>
      </c>
      <c r="AA13" s="23">
        <v>6.2</v>
      </c>
      <c r="AB13" s="23">
        <v>3.4</v>
      </c>
      <c r="AC13" s="23">
        <v>1305.1</v>
      </c>
      <c r="AD13" s="23"/>
      <c r="AE13" s="23">
        <v>2039.7</v>
      </c>
      <c r="AF13" s="23">
        <v>0</v>
      </c>
      <c r="AG13" s="23">
        <v>0</v>
      </c>
      <c r="AH13" s="23">
        <v>0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2039.7</v>
      </c>
      <c r="AO13" s="44">
        <v>3344.8</v>
      </c>
    </row>
    <row r="14" spans="1:41" ht="12.75" customHeight="1">
      <c r="A14" s="13"/>
      <c r="B14" s="17"/>
      <c r="C14" s="20" t="s">
        <v>42</v>
      </c>
      <c r="D14" s="23">
        <v>0</v>
      </c>
      <c r="E14" s="23">
        <v>0</v>
      </c>
      <c r="F14" s="23">
        <v>2986.4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2986.4</v>
      </c>
      <c r="AD14" s="23"/>
      <c r="AE14" s="23">
        <v>725</v>
      </c>
      <c r="AF14" s="23">
        <v>0</v>
      </c>
      <c r="AG14" s="23">
        <v>0</v>
      </c>
      <c r="AH14" s="23">
        <v>0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725</v>
      </c>
      <c r="AO14" s="44">
        <v>3711.4</v>
      </c>
    </row>
    <row r="15" spans="1:41" ht="12.75" customHeight="1">
      <c r="A15" s="14"/>
      <c r="B15" s="18"/>
      <c r="C15" s="21" t="s">
        <v>43</v>
      </c>
      <c r="D15" s="24">
        <v>0</v>
      </c>
      <c r="E15" s="24">
        <v>0</v>
      </c>
      <c r="F15" s="24">
        <v>4507.5</v>
      </c>
      <c r="G15" s="24">
        <v>34.6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652.5</v>
      </c>
      <c r="U15" s="24">
        <v>0</v>
      </c>
      <c r="V15" s="24">
        <v>0</v>
      </c>
      <c r="W15" s="24">
        <v>0</v>
      </c>
      <c r="X15" s="24">
        <v>0</v>
      </c>
      <c r="Y15" s="24">
        <v>7</v>
      </c>
      <c r="Z15" s="24">
        <v>22.6</v>
      </c>
      <c r="AA15" s="24">
        <v>31.8</v>
      </c>
      <c r="AB15" s="24">
        <v>12.5</v>
      </c>
      <c r="AC15" s="24">
        <v>5268.5</v>
      </c>
      <c r="AD15" s="24"/>
      <c r="AE15" s="24">
        <v>3789</v>
      </c>
      <c r="AF15" s="24">
        <v>0</v>
      </c>
      <c r="AG15" s="24">
        <v>0</v>
      </c>
      <c r="AH15" s="24">
        <v>1967.3</v>
      </c>
      <c r="AI15" s="24">
        <v>1967.3</v>
      </c>
      <c r="AJ15" s="24">
        <v>55200.6</v>
      </c>
      <c r="AK15" s="24">
        <v>44048.2</v>
      </c>
      <c r="AL15" s="24">
        <v>10108</v>
      </c>
      <c r="AM15" s="24">
        <v>1044.4</v>
      </c>
      <c r="AN15" s="24">
        <v>60956.9</v>
      </c>
      <c r="AO15" s="45">
        <v>66225.4</v>
      </c>
    </row>
    <row r="16" spans="1:41" ht="12.75" customHeight="1">
      <c r="A16" s="12"/>
      <c r="B16" s="16"/>
      <c r="C16" s="19" t="s">
        <v>39</v>
      </c>
      <c r="D16" s="22">
        <v>0</v>
      </c>
      <c r="E16" s="22">
        <v>0</v>
      </c>
      <c r="F16" s="22">
        <v>0</v>
      </c>
      <c r="G16" s="22">
        <v>4746.6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1422.5</v>
      </c>
      <c r="U16" s="22">
        <v>0</v>
      </c>
      <c r="V16" s="22">
        <v>0</v>
      </c>
      <c r="W16" s="22">
        <v>0</v>
      </c>
      <c r="X16" s="22">
        <v>0.4</v>
      </c>
      <c r="Y16" s="22">
        <v>2.5</v>
      </c>
      <c r="Z16" s="22">
        <v>3.4</v>
      </c>
      <c r="AA16" s="22">
        <v>9.4</v>
      </c>
      <c r="AB16" s="22">
        <v>8.1</v>
      </c>
      <c r="AC16" s="22">
        <v>6192.9</v>
      </c>
      <c r="AD16" s="22"/>
      <c r="AE16" s="22">
        <v>857.6</v>
      </c>
      <c r="AF16" s="22">
        <v>0</v>
      </c>
      <c r="AG16" s="22">
        <v>0</v>
      </c>
      <c r="AH16" s="22">
        <v>1002.1</v>
      </c>
      <c r="AI16" s="22">
        <v>1002.1</v>
      </c>
      <c r="AJ16" s="22">
        <v>44996</v>
      </c>
      <c r="AK16" s="22">
        <v>35641</v>
      </c>
      <c r="AL16" s="22">
        <v>5466</v>
      </c>
      <c r="AM16" s="22">
        <v>3889</v>
      </c>
      <c r="AN16" s="22">
        <v>46855.7</v>
      </c>
      <c r="AO16" s="43">
        <v>53048.6</v>
      </c>
    </row>
    <row r="17" spans="1:41" ht="12.75" customHeight="1">
      <c r="A17" s="13">
        <v>4</v>
      </c>
      <c r="B17" s="17" t="s">
        <v>89</v>
      </c>
      <c r="C17" s="20" t="s">
        <v>41</v>
      </c>
      <c r="D17" s="23">
        <v>0</v>
      </c>
      <c r="E17" s="23">
        <v>0</v>
      </c>
      <c r="F17" s="23">
        <v>0</v>
      </c>
      <c r="G17" s="23">
        <v>6053.9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7027.3</v>
      </c>
      <c r="U17" s="23">
        <v>0</v>
      </c>
      <c r="V17" s="23">
        <v>0</v>
      </c>
      <c r="W17" s="23">
        <v>0</v>
      </c>
      <c r="X17" s="23">
        <v>1.2</v>
      </c>
      <c r="Y17" s="23">
        <v>4.7</v>
      </c>
      <c r="Z17" s="23">
        <v>10.6</v>
      </c>
      <c r="AA17" s="23">
        <v>31.4</v>
      </c>
      <c r="AB17" s="23">
        <v>35.2</v>
      </c>
      <c r="AC17" s="23">
        <v>13164.3</v>
      </c>
      <c r="AD17" s="23"/>
      <c r="AE17" s="23">
        <v>12516.1</v>
      </c>
      <c r="AF17" s="23">
        <v>0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12516.1</v>
      </c>
      <c r="AO17" s="44">
        <v>25680.4</v>
      </c>
    </row>
    <row r="18" spans="1:41" ht="12.75" customHeight="1">
      <c r="A18" s="13"/>
      <c r="B18" s="17"/>
      <c r="C18" s="20" t="s">
        <v>42</v>
      </c>
      <c r="D18" s="23">
        <v>0</v>
      </c>
      <c r="E18" s="23">
        <v>0</v>
      </c>
      <c r="F18" s="23">
        <v>0</v>
      </c>
      <c r="G18" s="23">
        <v>802.2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401.5</v>
      </c>
      <c r="U18" s="23">
        <v>0</v>
      </c>
      <c r="V18" s="23">
        <v>0</v>
      </c>
      <c r="W18" s="23">
        <v>0</v>
      </c>
      <c r="X18" s="23">
        <v>0.1</v>
      </c>
      <c r="Y18" s="23">
        <v>0</v>
      </c>
      <c r="Z18" s="23">
        <v>0</v>
      </c>
      <c r="AA18" s="23">
        <v>0</v>
      </c>
      <c r="AB18" s="23">
        <v>0</v>
      </c>
      <c r="AC18" s="23">
        <v>1203.8</v>
      </c>
      <c r="AD18" s="23"/>
      <c r="AE18" s="23">
        <v>436.7</v>
      </c>
      <c r="AF18" s="23">
        <v>0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436.7</v>
      </c>
      <c r="AO18" s="44">
        <v>1640.5</v>
      </c>
    </row>
    <row r="19" spans="1:41" ht="12.75" customHeight="1">
      <c r="A19" s="14"/>
      <c r="B19" s="18"/>
      <c r="C19" s="21" t="s">
        <v>43</v>
      </c>
      <c r="D19" s="24">
        <v>0</v>
      </c>
      <c r="E19" s="24">
        <v>0</v>
      </c>
      <c r="F19" s="24">
        <v>0</v>
      </c>
      <c r="G19" s="24">
        <v>11602.7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8851.3</v>
      </c>
      <c r="U19" s="24">
        <v>0</v>
      </c>
      <c r="V19" s="24">
        <v>0</v>
      </c>
      <c r="W19" s="24">
        <v>0</v>
      </c>
      <c r="X19" s="24">
        <v>1.7</v>
      </c>
      <c r="Y19" s="24">
        <v>7.2</v>
      </c>
      <c r="Z19" s="24">
        <v>14</v>
      </c>
      <c r="AA19" s="24">
        <v>40.8</v>
      </c>
      <c r="AB19" s="24">
        <v>43.3</v>
      </c>
      <c r="AC19" s="24">
        <v>20561</v>
      </c>
      <c r="AD19" s="24"/>
      <c r="AE19" s="24">
        <v>13810.4</v>
      </c>
      <c r="AF19" s="24">
        <v>0</v>
      </c>
      <c r="AG19" s="24">
        <v>0</v>
      </c>
      <c r="AH19" s="24">
        <v>1002.1</v>
      </c>
      <c r="AI19" s="24">
        <v>1002.1</v>
      </c>
      <c r="AJ19" s="24">
        <v>44996</v>
      </c>
      <c r="AK19" s="24">
        <v>35641</v>
      </c>
      <c r="AL19" s="24">
        <v>5466</v>
      </c>
      <c r="AM19" s="24">
        <v>3889</v>
      </c>
      <c r="AN19" s="24">
        <v>59808.5</v>
      </c>
      <c r="AO19" s="45">
        <v>80369.5</v>
      </c>
    </row>
    <row r="20" spans="1:41" ht="12.75" customHeight="1">
      <c r="A20" s="12"/>
      <c r="B20" s="16"/>
      <c r="C20" s="19" t="s">
        <v>39</v>
      </c>
      <c r="D20" s="22">
        <v>45.5</v>
      </c>
      <c r="E20" s="22">
        <v>20.7</v>
      </c>
      <c r="F20" s="22">
        <v>0.1</v>
      </c>
      <c r="G20" s="22">
        <v>6.7</v>
      </c>
      <c r="H20" s="22">
        <v>770.5</v>
      </c>
      <c r="I20" s="22">
        <v>10.1</v>
      </c>
      <c r="J20" s="22">
        <v>0</v>
      </c>
      <c r="K20" s="22">
        <v>1.2</v>
      </c>
      <c r="L20" s="22">
        <v>0</v>
      </c>
      <c r="M20" s="22">
        <v>4.3</v>
      </c>
      <c r="N20" s="22">
        <v>64.8</v>
      </c>
      <c r="O20" s="22">
        <v>20.2</v>
      </c>
      <c r="P20" s="22">
        <v>39.4</v>
      </c>
      <c r="Q20" s="22">
        <v>1.7</v>
      </c>
      <c r="R20" s="22">
        <v>10.5</v>
      </c>
      <c r="S20" s="22">
        <v>2.5</v>
      </c>
      <c r="T20" s="22">
        <v>60.4</v>
      </c>
      <c r="U20" s="22">
        <v>2.9</v>
      </c>
      <c r="V20" s="22">
        <v>0</v>
      </c>
      <c r="W20" s="22">
        <v>5.8</v>
      </c>
      <c r="X20" s="22">
        <v>5.4</v>
      </c>
      <c r="Y20" s="22">
        <v>50.9</v>
      </c>
      <c r="Z20" s="22">
        <v>2.4</v>
      </c>
      <c r="AA20" s="22">
        <v>58.5</v>
      </c>
      <c r="AB20" s="22">
        <v>13.3</v>
      </c>
      <c r="AC20" s="22">
        <v>1197.8</v>
      </c>
      <c r="AD20" s="22"/>
      <c r="AE20" s="22">
        <v>1492.8</v>
      </c>
      <c r="AF20" s="22">
        <v>0</v>
      </c>
      <c r="AG20" s="22">
        <v>0</v>
      </c>
      <c r="AH20" s="22">
        <v>513.7</v>
      </c>
      <c r="AI20" s="22">
        <v>513.7</v>
      </c>
      <c r="AJ20" s="22">
        <v>21020</v>
      </c>
      <c r="AK20" s="22">
        <v>17233</v>
      </c>
      <c r="AL20" s="22">
        <v>3262</v>
      </c>
      <c r="AM20" s="22">
        <v>525</v>
      </c>
      <c r="AN20" s="22">
        <v>23026.5</v>
      </c>
      <c r="AO20" s="43">
        <v>24224.3</v>
      </c>
    </row>
    <row r="21" spans="1:41" ht="12.75" customHeight="1">
      <c r="A21" s="13">
        <v>5</v>
      </c>
      <c r="B21" s="17" t="s">
        <v>90</v>
      </c>
      <c r="C21" s="20" t="s">
        <v>41</v>
      </c>
      <c r="D21" s="23">
        <v>31.6</v>
      </c>
      <c r="E21" s="23">
        <v>43.7</v>
      </c>
      <c r="F21" s="23">
        <v>2.5</v>
      </c>
      <c r="G21" s="23">
        <v>7.2</v>
      </c>
      <c r="H21" s="23">
        <v>4215.9</v>
      </c>
      <c r="I21" s="23">
        <v>3</v>
      </c>
      <c r="J21" s="23">
        <v>117.3</v>
      </c>
      <c r="K21" s="23">
        <v>6.9</v>
      </c>
      <c r="L21" s="23">
        <v>0</v>
      </c>
      <c r="M21" s="23">
        <v>17.4</v>
      </c>
      <c r="N21" s="23">
        <v>218.1</v>
      </c>
      <c r="O21" s="23">
        <v>837.5</v>
      </c>
      <c r="P21" s="23">
        <v>2106.1</v>
      </c>
      <c r="Q21" s="23">
        <v>6.1</v>
      </c>
      <c r="R21" s="23">
        <v>121.1</v>
      </c>
      <c r="S21" s="23">
        <v>60.5</v>
      </c>
      <c r="T21" s="23">
        <v>351</v>
      </c>
      <c r="U21" s="23">
        <v>72.5</v>
      </c>
      <c r="V21" s="23">
        <v>0</v>
      </c>
      <c r="W21" s="23">
        <v>13.2</v>
      </c>
      <c r="X21" s="23">
        <v>23</v>
      </c>
      <c r="Y21" s="23">
        <v>128.8</v>
      </c>
      <c r="Z21" s="23">
        <v>4.6</v>
      </c>
      <c r="AA21" s="23">
        <v>160.2</v>
      </c>
      <c r="AB21" s="23">
        <v>87.9</v>
      </c>
      <c r="AC21" s="23">
        <v>8636.1</v>
      </c>
      <c r="AD21" s="23"/>
      <c r="AE21" s="23">
        <v>28254.3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28254.3</v>
      </c>
      <c r="AO21" s="44">
        <v>36890.4</v>
      </c>
    </row>
    <row r="22" spans="1:41" ht="12.75" customHeight="1">
      <c r="A22" s="13"/>
      <c r="B22" s="17"/>
      <c r="C22" s="20" t="s">
        <v>42</v>
      </c>
      <c r="D22" s="23">
        <v>0</v>
      </c>
      <c r="E22" s="23">
        <v>0</v>
      </c>
      <c r="F22" s="23">
        <v>0</v>
      </c>
      <c r="G22" s="23">
        <v>0</v>
      </c>
      <c r="H22" s="23">
        <v>911.9</v>
      </c>
      <c r="I22" s="23">
        <v>0</v>
      </c>
      <c r="J22" s="23">
        <v>666.1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805.2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2383.2</v>
      </c>
      <c r="AD22" s="23"/>
      <c r="AE22" s="23">
        <v>2822.5</v>
      </c>
      <c r="AF22" s="23">
        <v>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2822.5</v>
      </c>
      <c r="AO22" s="44">
        <v>5205.7</v>
      </c>
    </row>
    <row r="23" spans="1:41" ht="12.75" customHeight="1">
      <c r="A23" s="14"/>
      <c r="B23" s="18"/>
      <c r="C23" s="21" t="s">
        <v>43</v>
      </c>
      <c r="D23" s="24">
        <v>77.1</v>
      </c>
      <c r="E23" s="24">
        <v>64.4</v>
      </c>
      <c r="F23" s="24">
        <v>2.6</v>
      </c>
      <c r="G23" s="24">
        <v>13.9</v>
      </c>
      <c r="H23" s="24">
        <v>5898.3</v>
      </c>
      <c r="I23" s="24">
        <v>13.1</v>
      </c>
      <c r="J23" s="24">
        <v>783.4</v>
      </c>
      <c r="K23" s="24">
        <v>8.1</v>
      </c>
      <c r="L23" s="24">
        <v>0</v>
      </c>
      <c r="M23" s="24">
        <v>21.7</v>
      </c>
      <c r="N23" s="24">
        <v>282.9</v>
      </c>
      <c r="O23" s="24">
        <v>857.7</v>
      </c>
      <c r="P23" s="24">
        <v>2950.7</v>
      </c>
      <c r="Q23" s="24">
        <v>7.8</v>
      </c>
      <c r="R23" s="24">
        <v>131.6</v>
      </c>
      <c r="S23" s="24">
        <v>63</v>
      </c>
      <c r="T23" s="24">
        <v>411.4</v>
      </c>
      <c r="U23" s="24">
        <v>75.4</v>
      </c>
      <c r="V23" s="24">
        <v>0</v>
      </c>
      <c r="W23" s="24">
        <v>19</v>
      </c>
      <c r="X23" s="24">
        <v>28.4</v>
      </c>
      <c r="Y23" s="24">
        <v>179.7</v>
      </c>
      <c r="Z23" s="24">
        <v>7</v>
      </c>
      <c r="AA23" s="24">
        <v>218.7</v>
      </c>
      <c r="AB23" s="24">
        <v>101.2</v>
      </c>
      <c r="AC23" s="24">
        <v>12217.1</v>
      </c>
      <c r="AD23" s="24"/>
      <c r="AE23" s="24">
        <v>32569.6</v>
      </c>
      <c r="AF23" s="24">
        <v>0</v>
      </c>
      <c r="AG23" s="24">
        <v>0</v>
      </c>
      <c r="AH23" s="24">
        <v>513.7</v>
      </c>
      <c r="AI23" s="24">
        <v>513.7</v>
      </c>
      <c r="AJ23" s="24">
        <v>21020</v>
      </c>
      <c r="AK23" s="24">
        <v>17233</v>
      </c>
      <c r="AL23" s="24">
        <v>3262</v>
      </c>
      <c r="AM23" s="24">
        <v>525</v>
      </c>
      <c r="AN23" s="24">
        <v>54103.3</v>
      </c>
      <c r="AO23" s="45">
        <v>66320.4</v>
      </c>
    </row>
    <row r="24" spans="1:41" ht="12.75" customHeight="1">
      <c r="A24" s="12"/>
      <c r="B24" s="16"/>
      <c r="C24" s="19" t="s">
        <v>39</v>
      </c>
      <c r="D24" s="22">
        <v>8</v>
      </c>
      <c r="E24" s="22">
        <v>280.1</v>
      </c>
      <c r="F24" s="22">
        <v>98.2</v>
      </c>
      <c r="G24" s="22">
        <v>117.3</v>
      </c>
      <c r="H24" s="22">
        <v>24.7</v>
      </c>
      <c r="I24" s="22">
        <v>7900</v>
      </c>
      <c r="J24" s="22">
        <v>321</v>
      </c>
      <c r="K24" s="22">
        <v>70.9</v>
      </c>
      <c r="L24" s="22">
        <v>278.9</v>
      </c>
      <c r="M24" s="22">
        <v>372</v>
      </c>
      <c r="N24" s="22">
        <v>645</v>
      </c>
      <c r="O24" s="22">
        <v>451.8</v>
      </c>
      <c r="P24" s="22">
        <v>176.3</v>
      </c>
      <c r="Q24" s="22">
        <v>33.8</v>
      </c>
      <c r="R24" s="22">
        <v>98.3</v>
      </c>
      <c r="S24" s="22">
        <v>804.4</v>
      </c>
      <c r="T24" s="22">
        <v>38.6</v>
      </c>
      <c r="U24" s="22">
        <v>171.6</v>
      </c>
      <c r="V24" s="22">
        <v>0</v>
      </c>
      <c r="W24" s="22">
        <v>708.5</v>
      </c>
      <c r="X24" s="22">
        <v>1779.9</v>
      </c>
      <c r="Y24" s="22">
        <v>234</v>
      </c>
      <c r="Z24" s="22">
        <v>101.8</v>
      </c>
      <c r="AA24" s="22">
        <v>130.3</v>
      </c>
      <c r="AB24" s="22">
        <v>525.2</v>
      </c>
      <c r="AC24" s="22">
        <v>15370.6</v>
      </c>
      <c r="AD24" s="22"/>
      <c r="AE24" s="22">
        <v>2371</v>
      </c>
      <c r="AF24" s="22">
        <v>0</v>
      </c>
      <c r="AG24" s="22">
        <v>3.5</v>
      </c>
      <c r="AH24" s="22">
        <v>625.7</v>
      </c>
      <c r="AI24" s="22">
        <v>629.2</v>
      </c>
      <c r="AJ24" s="22">
        <v>84505.6</v>
      </c>
      <c r="AK24" s="22">
        <v>57892.6</v>
      </c>
      <c r="AL24" s="22">
        <v>21018</v>
      </c>
      <c r="AM24" s="22">
        <v>5595</v>
      </c>
      <c r="AN24" s="22">
        <v>87505.8</v>
      </c>
      <c r="AO24" s="43">
        <v>102876.4</v>
      </c>
    </row>
    <row r="25" spans="1:41" ht="12.75" customHeight="1">
      <c r="A25" s="13">
        <v>6</v>
      </c>
      <c r="B25" s="17" t="s">
        <v>96</v>
      </c>
      <c r="C25" s="20" t="s">
        <v>41</v>
      </c>
      <c r="D25" s="23">
        <v>0</v>
      </c>
      <c r="E25" s="23">
        <v>1034.6</v>
      </c>
      <c r="F25" s="23">
        <v>537.5</v>
      </c>
      <c r="G25" s="23">
        <v>139.3</v>
      </c>
      <c r="H25" s="23">
        <v>107.5</v>
      </c>
      <c r="I25" s="23">
        <v>18429.7</v>
      </c>
      <c r="J25" s="23">
        <v>1069.4</v>
      </c>
      <c r="K25" s="23">
        <v>130</v>
      </c>
      <c r="L25" s="23">
        <v>205.1</v>
      </c>
      <c r="M25" s="23">
        <v>94.3</v>
      </c>
      <c r="N25" s="23">
        <v>496.9</v>
      </c>
      <c r="O25" s="23">
        <v>798.2</v>
      </c>
      <c r="P25" s="23">
        <v>794.5</v>
      </c>
      <c r="Q25" s="23">
        <v>13.3</v>
      </c>
      <c r="R25" s="23">
        <v>158.1</v>
      </c>
      <c r="S25" s="23">
        <v>312</v>
      </c>
      <c r="T25" s="23">
        <v>60.2</v>
      </c>
      <c r="U25" s="23">
        <v>116.4</v>
      </c>
      <c r="V25" s="23">
        <v>0</v>
      </c>
      <c r="W25" s="23">
        <v>228.1</v>
      </c>
      <c r="X25" s="23">
        <v>450.4</v>
      </c>
      <c r="Y25" s="23">
        <v>285.7</v>
      </c>
      <c r="Z25" s="23">
        <v>534.1</v>
      </c>
      <c r="AA25" s="23">
        <v>95.6</v>
      </c>
      <c r="AB25" s="23">
        <v>49.9</v>
      </c>
      <c r="AC25" s="23">
        <v>26140.8</v>
      </c>
      <c r="AD25" s="23"/>
      <c r="AE25" s="23">
        <v>4209.1</v>
      </c>
      <c r="AF25" s="23">
        <v>0</v>
      </c>
      <c r="AG25" s="23">
        <v>40</v>
      </c>
      <c r="AH25" s="23">
        <v>0</v>
      </c>
      <c r="AI25" s="23">
        <v>40</v>
      </c>
      <c r="AJ25" s="23">
        <v>0</v>
      </c>
      <c r="AK25" s="23">
        <v>0</v>
      </c>
      <c r="AL25" s="23">
        <v>0</v>
      </c>
      <c r="AM25" s="23">
        <v>0</v>
      </c>
      <c r="AN25" s="23">
        <v>4249.1</v>
      </c>
      <c r="AO25" s="44">
        <v>30389.9</v>
      </c>
    </row>
    <row r="26" spans="1:41" ht="12.75" customHeight="1">
      <c r="A26" s="13"/>
      <c r="B26" s="17"/>
      <c r="C26" s="20" t="s">
        <v>42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9824.6</v>
      </c>
      <c r="J26" s="23">
        <v>266.6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75.2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20</v>
      </c>
      <c r="Y26" s="23">
        <v>5.3</v>
      </c>
      <c r="Z26" s="23">
        <v>5.8</v>
      </c>
      <c r="AA26" s="23">
        <v>1.2</v>
      </c>
      <c r="AB26" s="23">
        <v>0.2</v>
      </c>
      <c r="AC26" s="23">
        <v>10198.9</v>
      </c>
      <c r="AD26" s="23"/>
      <c r="AE26" s="23">
        <v>24.1</v>
      </c>
      <c r="AF26" s="23">
        <v>0</v>
      </c>
      <c r="AG26" s="23">
        <v>7.2</v>
      </c>
      <c r="AH26" s="23">
        <v>0</v>
      </c>
      <c r="AI26" s="23">
        <v>7.2</v>
      </c>
      <c r="AJ26" s="23">
        <v>0</v>
      </c>
      <c r="AK26" s="23">
        <v>0</v>
      </c>
      <c r="AL26" s="23">
        <v>0</v>
      </c>
      <c r="AM26" s="23">
        <v>0</v>
      </c>
      <c r="AN26" s="23">
        <v>31.3</v>
      </c>
      <c r="AO26" s="44">
        <v>10230.2</v>
      </c>
    </row>
    <row r="27" spans="1:41" ht="12.75" customHeight="1">
      <c r="A27" s="14"/>
      <c r="B27" s="18"/>
      <c r="C27" s="21" t="s">
        <v>43</v>
      </c>
      <c r="D27" s="24">
        <v>8</v>
      </c>
      <c r="E27" s="24">
        <v>1314.7</v>
      </c>
      <c r="F27" s="24">
        <v>635.7</v>
      </c>
      <c r="G27" s="24">
        <v>256.6</v>
      </c>
      <c r="H27" s="24">
        <v>132.2</v>
      </c>
      <c r="I27" s="24">
        <v>36154.3</v>
      </c>
      <c r="J27" s="24">
        <v>1657</v>
      </c>
      <c r="K27" s="24">
        <v>200.9</v>
      </c>
      <c r="L27" s="24">
        <v>484</v>
      </c>
      <c r="M27" s="24">
        <v>466.3</v>
      </c>
      <c r="N27" s="24">
        <v>1141.9</v>
      </c>
      <c r="O27" s="24">
        <v>1250</v>
      </c>
      <c r="P27" s="24">
        <v>1046</v>
      </c>
      <c r="Q27" s="24">
        <v>47.1</v>
      </c>
      <c r="R27" s="24">
        <v>256.4</v>
      </c>
      <c r="S27" s="24">
        <v>1116.4</v>
      </c>
      <c r="T27" s="24">
        <v>98.8</v>
      </c>
      <c r="U27" s="24">
        <v>288</v>
      </c>
      <c r="V27" s="24">
        <v>0</v>
      </c>
      <c r="W27" s="24">
        <v>936.6</v>
      </c>
      <c r="X27" s="24">
        <v>2250.3</v>
      </c>
      <c r="Y27" s="24">
        <v>525</v>
      </c>
      <c r="Z27" s="24">
        <v>641.7</v>
      </c>
      <c r="AA27" s="24">
        <v>227.1</v>
      </c>
      <c r="AB27" s="24">
        <v>575.3</v>
      </c>
      <c r="AC27" s="24">
        <v>51710.3</v>
      </c>
      <c r="AD27" s="24"/>
      <c r="AE27" s="24">
        <v>6604.2</v>
      </c>
      <c r="AF27" s="24">
        <v>0</v>
      </c>
      <c r="AG27" s="24">
        <v>50.7</v>
      </c>
      <c r="AH27" s="24">
        <v>625.7</v>
      </c>
      <c r="AI27" s="24">
        <v>676.4</v>
      </c>
      <c r="AJ27" s="24">
        <v>84505.6</v>
      </c>
      <c r="AK27" s="24">
        <v>57892.6</v>
      </c>
      <c r="AL27" s="24">
        <v>21018</v>
      </c>
      <c r="AM27" s="24">
        <v>5595</v>
      </c>
      <c r="AN27" s="24">
        <v>91786.2</v>
      </c>
      <c r="AO27" s="45">
        <v>143496.5</v>
      </c>
    </row>
    <row r="28" spans="1:41" ht="12.75" customHeight="1">
      <c r="A28" s="12"/>
      <c r="B28" s="16"/>
      <c r="C28" s="19" t="s">
        <v>39</v>
      </c>
      <c r="D28" s="22">
        <v>577.4</v>
      </c>
      <c r="E28" s="22">
        <v>179.4</v>
      </c>
      <c r="F28" s="22">
        <v>123.8</v>
      </c>
      <c r="G28" s="22">
        <v>38.5</v>
      </c>
      <c r="H28" s="22">
        <v>169</v>
      </c>
      <c r="I28" s="22">
        <v>109.3</v>
      </c>
      <c r="J28" s="22">
        <v>715.5</v>
      </c>
      <c r="K28" s="22">
        <v>93</v>
      </c>
      <c r="L28" s="22">
        <v>29.2</v>
      </c>
      <c r="M28" s="22">
        <v>43.1</v>
      </c>
      <c r="N28" s="22">
        <v>3623.6</v>
      </c>
      <c r="O28" s="22">
        <v>2283.6</v>
      </c>
      <c r="P28" s="22">
        <v>459</v>
      </c>
      <c r="Q28" s="22">
        <v>22</v>
      </c>
      <c r="R28" s="22">
        <v>871</v>
      </c>
      <c r="S28" s="22">
        <v>418.1</v>
      </c>
      <c r="T28" s="22">
        <v>27.6</v>
      </c>
      <c r="U28" s="22">
        <v>44</v>
      </c>
      <c r="V28" s="22">
        <v>0</v>
      </c>
      <c r="W28" s="22">
        <v>26.6</v>
      </c>
      <c r="X28" s="22">
        <v>119.6</v>
      </c>
      <c r="Y28" s="22">
        <v>80.4</v>
      </c>
      <c r="Z28" s="22">
        <v>11</v>
      </c>
      <c r="AA28" s="22">
        <v>312.8</v>
      </c>
      <c r="AB28" s="22">
        <v>72.1</v>
      </c>
      <c r="AC28" s="22">
        <v>10449.6</v>
      </c>
      <c r="AD28" s="22"/>
      <c r="AE28" s="22">
        <v>1087.7</v>
      </c>
      <c r="AF28" s="22">
        <v>0</v>
      </c>
      <c r="AG28" s="22">
        <v>0</v>
      </c>
      <c r="AH28" s="22">
        <v>870.9</v>
      </c>
      <c r="AI28" s="22">
        <v>870.9</v>
      </c>
      <c r="AJ28" s="22">
        <v>67414.1</v>
      </c>
      <c r="AK28" s="22">
        <v>52438.6</v>
      </c>
      <c r="AL28" s="22">
        <v>12143</v>
      </c>
      <c r="AM28" s="22">
        <v>2832.5</v>
      </c>
      <c r="AN28" s="22">
        <v>69372.7</v>
      </c>
      <c r="AO28" s="43">
        <v>79822.3</v>
      </c>
    </row>
    <row r="29" spans="1:41" ht="12.75" customHeight="1">
      <c r="A29" s="13">
        <v>7</v>
      </c>
      <c r="B29" s="17" t="s">
        <v>97</v>
      </c>
      <c r="C29" s="20" t="s">
        <v>41</v>
      </c>
      <c r="D29" s="23">
        <v>3001.5</v>
      </c>
      <c r="E29" s="23">
        <v>1206.6</v>
      </c>
      <c r="F29" s="23">
        <v>19.4</v>
      </c>
      <c r="G29" s="23">
        <v>1460.4</v>
      </c>
      <c r="H29" s="23">
        <v>2283.5</v>
      </c>
      <c r="I29" s="23">
        <v>5419.8</v>
      </c>
      <c r="J29" s="23">
        <v>15622.1</v>
      </c>
      <c r="K29" s="23">
        <v>1508.7</v>
      </c>
      <c r="L29" s="23">
        <v>0</v>
      </c>
      <c r="M29" s="23">
        <v>1237.9</v>
      </c>
      <c r="N29" s="23">
        <v>8276</v>
      </c>
      <c r="O29" s="23">
        <v>6308.6</v>
      </c>
      <c r="P29" s="23">
        <v>2463.9</v>
      </c>
      <c r="Q29" s="23">
        <v>181.2</v>
      </c>
      <c r="R29" s="23">
        <v>2079.5</v>
      </c>
      <c r="S29" s="23">
        <v>1807.9</v>
      </c>
      <c r="T29" s="23">
        <v>464.8</v>
      </c>
      <c r="U29" s="23">
        <v>1053.2</v>
      </c>
      <c r="V29" s="23">
        <v>0</v>
      </c>
      <c r="W29" s="23">
        <v>23.1</v>
      </c>
      <c r="X29" s="23">
        <v>413.8</v>
      </c>
      <c r="Y29" s="23">
        <v>156.2</v>
      </c>
      <c r="Z29" s="23">
        <v>41.9</v>
      </c>
      <c r="AA29" s="23">
        <v>3824.4</v>
      </c>
      <c r="AB29" s="23">
        <v>363.2</v>
      </c>
      <c r="AC29" s="23">
        <v>59217.6</v>
      </c>
      <c r="AD29" s="23"/>
      <c r="AE29" s="23">
        <v>15338.4</v>
      </c>
      <c r="AF29" s="23">
        <v>0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15338.4</v>
      </c>
      <c r="AO29" s="44">
        <v>74556</v>
      </c>
    </row>
    <row r="30" spans="1:41" ht="12.75" customHeight="1">
      <c r="A30" s="13"/>
      <c r="B30" s="17"/>
      <c r="C30" s="20" t="s">
        <v>42</v>
      </c>
      <c r="D30" s="23">
        <v>4678.7</v>
      </c>
      <c r="E30" s="23">
        <v>0</v>
      </c>
      <c r="F30" s="23">
        <v>0</v>
      </c>
      <c r="G30" s="23">
        <v>1017.7</v>
      </c>
      <c r="H30" s="23">
        <v>241.8</v>
      </c>
      <c r="I30" s="23">
        <v>156.5</v>
      </c>
      <c r="J30" s="23">
        <v>14995.7</v>
      </c>
      <c r="K30" s="23">
        <v>0</v>
      </c>
      <c r="L30" s="23">
        <v>38.7</v>
      </c>
      <c r="M30" s="23">
        <v>123.7</v>
      </c>
      <c r="N30" s="23">
        <v>2888</v>
      </c>
      <c r="O30" s="23">
        <v>1027</v>
      </c>
      <c r="P30" s="23">
        <v>419.3</v>
      </c>
      <c r="Q30" s="23">
        <v>0</v>
      </c>
      <c r="R30" s="23">
        <v>12.4</v>
      </c>
      <c r="S30" s="23">
        <v>87.5</v>
      </c>
      <c r="T30" s="23">
        <v>0</v>
      </c>
      <c r="U30" s="23">
        <v>162.7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2048</v>
      </c>
      <c r="AB30" s="23">
        <v>2.1</v>
      </c>
      <c r="AC30" s="23">
        <v>27899.8</v>
      </c>
      <c r="AD30" s="23"/>
      <c r="AE30" s="23">
        <v>1107.2</v>
      </c>
      <c r="AF30" s="23">
        <v>0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1107.2</v>
      </c>
      <c r="AO30" s="44">
        <v>29007</v>
      </c>
    </row>
    <row r="31" spans="1:41" ht="12.75" customHeight="1">
      <c r="A31" s="14"/>
      <c r="B31" s="18"/>
      <c r="C31" s="21" t="s">
        <v>43</v>
      </c>
      <c r="D31" s="24">
        <v>8257.6</v>
      </c>
      <c r="E31" s="24">
        <v>1386</v>
      </c>
      <c r="F31" s="24">
        <v>143.2</v>
      </c>
      <c r="G31" s="24">
        <v>2516.6</v>
      </c>
      <c r="H31" s="24">
        <v>2694.3</v>
      </c>
      <c r="I31" s="24">
        <v>5685.6</v>
      </c>
      <c r="J31" s="24">
        <v>31333.3</v>
      </c>
      <c r="K31" s="24">
        <v>1601.7</v>
      </c>
      <c r="L31" s="24">
        <v>67.9</v>
      </c>
      <c r="M31" s="24">
        <v>1404.7</v>
      </c>
      <c r="N31" s="24">
        <v>14787.6</v>
      </c>
      <c r="O31" s="24">
        <v>9619.2</v>
      </c>
      <c r="P31" s="24">
        <v>3342.2</v>
      </c>
      <c r="Q31" s="24">
        <v>203.2</v>
      </c>
      <c r="R31" s="24">
        <v>2962.9</v>
      </c>
      <c r="S31" s="24">
        <v>2313.5</v>
      </c>
      <c r="T31" s="24">
        <v>492.4</v>
      </c>
      <c r="U31" s="24">
        <v>1259.9</v>
      </c>
      <c r="V31" s="24">
        <v>0</v>
      </c>
      <c r="W31" s="24">
        <v>49.7</v>
      </c>
      <c r="X31" s="24">
        <v>533.4</v>
      </c>
      <c r="Y31" s="24">
        <v>236.6</v>
      </c>
      <c r="Z31" s="24">
        <v>52.9</v>
      </c>
      <c r="AA31" s="24">
        <v>6185.2</v>
      </c>
      <c r="AB31" s="24">
        <v>437.4</v>
      </c>
      <c r="AC31" s="24">
        <v>97567</v>
      </c>
      <c r="AD31" s="24"/>
      <c r="AE31" s="24">
        <v>17533.3</v>
      </c>
      <c r="AF31" s="24">
        <v>0</v>
      </c>
      <c r="AG31" s="24">
        <v>0</v>
      </c>
      <c r="AH31" s="24">
        <v>870.9</v>
      </c>
      <c r="AI31" s="24">
        <v>870.9</v>
      </c>
      <c r="AJ31" s="24">
        <v>67414.1</v>
      </c>
      <c r="AK31" s="24">
        <v>52438.6</v>
      </c>
      <c r="AL31" s="24">
        <v>12143</v>
      </c>
      <c r="AM31" s="24">
        <v>2832.5</v>
      </c>
      <c r="AN31" s="24">
        <v>85818.3</v>
      </c>
      <c r="AO31" s="45">
        <v>183385.3</v>
      </c>
    </row>
    <row r="32" spans="1:41" ht="12.75" customHeight="1">
      <c r="A32" s="12"/>
      <c r="B32" s="16"/>
      <c r="C32" s="19" t="s">
        <v>39</v>
      </c>
      <c r="D32" s="22">
        <v>15.3</v>
      </c>
      <c r="E32" s="22">
        <v>2.1</v>
      </c>
      <c r="F32" s="22">
        <v>0</v>
      </c>
      <c r="G32" s="22">
        <v>164</v>
      </c>
      <c r="H32" s="22">
        <v>0</v>
      </c>
      <c r="I32" s="22">
        <v>0</v>
      </c>
      <c r="J32" s="22">
        <v>12.7</v>
      </c>
      <c r="K32" s="22">
        <v>6340.6</v>
      </c>
      <c r="L32" s="22">
        <v>26</v>
      </c>
      <c r="M32" s="22">
        <v>92.8</v>
      </c>
      <c r="N32" s="22">
        <v>106.2</v>
      </c>
      <c r="O32" s="22">
        <v>4956</v>
      </c>
      <c r="P32" s="22">
        <v>54.2</v>
      </c>
      <c r="Q32" s="22">
        <v>386</v>
      </c>
      <c r="R32" s="22">
        <v>21812.4</v>
      </c>
      <c r="S32" s="22">
        <v>58.4</v>
      </c>
      <c r="T32" s="22">
        <v>105</v>
      </c>
      <c r="U32" s="22">
        <v>20.5</v>
      </c>
      <c r="V32" s="22">
        <v>0</v>
      </c>
      <c r="W32" s="22">
        <v>0.5</v>
      </c>
      <c r="X32" s="22">
        <v>17.9</v>
      </c>
      <c r="Y32" s="22">
        <v>20.5</v>
      </c>
      <c r="Z32" s="22">
        <v>1.5</v>
      </c>
      <c r="AA32" s="22">
        <v>12.6</v>
      </c>
      <c r="AB32" s="22">
        <v>6.8</v>
      </c>
      <c r="AC32" s="22">
        <v>34212</v>
      </c>
      <c r="AD32" s="22"/>
      <c r="AE32" s="22">
        <v>213.6</v>
      </c>
      <c r="AF32" s="22">
        <v>0</v>
      </c>
      <c r="AG32" s="22">
        <v>0</v>
      </c>
      <c r="AH32" s="22">
        <v>23</v>
      </c>
      <c r="AI32" s="22">
        <v>23</v>
      </c>
      <c r="AJ32" s="22">
        <v>30769.5</v>
      </c>
      <c r="AK32" s="22">
        <v>24971</v>
      </c>
      <c r="AL32" s="22">
        <v>4894.3</v>
      </c>
      <c r="AM32" s="22">
        <v>904.2</v>
      </c>
      <c r="AN32" s="22">
        <v>31006.1</v>
      </c>
      <c r="AO32" s="43">
        <v>65218.1</v>
      </c>
    </row>
    <row r="33" spans="1:41" ht="12.75" customHeight="1">
      <c r="A33" s="13">
        <v>8</v>
      </c>
      <c r="B33" s="17" t="s">
        <v>98</v>
      </c>
      <c r="C33" s="20" t="s">
        <v>41</v>
      </c>
      <c r="D33" s="23">
        <v>0</v>
      </c>
      <c r="E33" s="23">
        <v>98.3</v>
      </c>
      <c r="F33" s="23">
        <v>723.2</v>
      </c>
      <c r="G33" s="23">
        <v>1571.3</v>
      </c>
      <c r="H33" s="23">
        <v>0</v>
      </c>
      <c r="I33" s="23">
        <v>0</v>
      </c>
      <c r="J33" s="23">
        <v>567.2</v>
      </c>
      <c r="K33" s="23">
        <v>4506.7</v>
      </c>
      <c r="L33" s="23">
        <v>231.7</v>
      </c>
      <c r="M33" s="23">
        <v>14.5</v>
      </c>
      <c r="N33" s="23">
        <v>192.4</v>
      </c>
      <c r="O33" s="23">
        <v>461.4</v>
      </c>
      <c r="P33" s="23">
        <v>119.2</v>
      </c>
      <c r="Q33" s="23">
        <v>10.6</v>
      </c>
      <c r="R33" s="23">
        <v>8629.5</v>
      </c>
      <c r="S33" s="23">
        <v>110.7</v>
      </c>
      <c r="T33" s="23">
        <v>112.5</v>
      </c>
      <c r="U33" s="23">
        <v>7</v>
      </c>
      <c r="V33" s="23">
        <v>0</v>
      </c>
      <c r="W33" s="23">
        <v>0.3</v>
      </c>
      <c r="X33" s="23">
        <v>23</v>
      </c>
      <c r="Y33" s="23">
        <v>11.5</v>
      </c>
      <c r="Z33" s="23">
        <v>0</v>
      </c>
      <c r="AA33" s="23">
        <v>70</v>
      </c>
      <c r="AB33" s="23">
        <v>3.4</v>
      </c>
      <c r="AC33" s="23">
        <v>17464.4</v>
      </c>
      <c r="AD33" s="23"/>
      <c r="AE33" s="23">
        <v>982.2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982.2</v>
      </c>
      <c r="AO33" s="44">
        <v>18446.6</v>
      </c>
    </row>
    <row r="34" spans="1:41" ht="12.75" customHeight="1">
      <c r="A34" s="13"/>
      <c r="B34" s="17"/>
      <c r="C34" s="20" t="s">
        <v>42</v>
      </c>
      <c r="D34" s="23">
        <v>0</v>
      </c>
      <c r="E34" s="23">
        <v>0</v>
      </c>
      <c r="F34" s="23">
        <v>0</v>
      </c>
      <c r="G34" s="23">
        <v>3.4</v>
      </c>
      <c r="H34" s="23">
        <v>0</v>
      </c>
      <c r="I34" s="23">
        <v>0</v>
      </c>
      <c r="J34" s="23">
        <v>372.3</v>
      </c>
      <c r="K34" s="23">
        <v>970.6</v>
      </c>
      <c r="L34" s="23">
        <v>12.9</v>
      </c>
      <c r="M34" s="23">
        <v>0</v>
      </c>
      <c r="N34" s="23">
        <v>480.8</v>
      </c>
      <c r="O34" s="23">
        <v>39.7</v>
      </c>
      <c r="P34" s="23">
        <v>0</v>
      </c>
      <c r="Q34" s="23">
        <v>0</v>
      </c>
      <c r="R34" s="23">
        <v>20.7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15.9</v>
      </c>
      <c r="AB34" s="23">
        <v>0</v>
      </c>
      <c r="AC34" s="23">
        <v>1916.3</v>
      </c>
      <c r="AD34" s="23"/>
      <c r="AE34" s="23">
        <v>10.4</v>
      </c>
      <c r="AF34" s="23">
        <v>0</v>
      </c>
      <c r="AG34" s="23">
        <v>0</v>
      </c>
      <c r="AH34" s="23">
        <v>0</v>
      </c>
      <c r="AI34" s="23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10.4</v>
      </c>
      <c r="AO34" s="44">
        <v>1926.7</v>
      </c>
    </row>
    <row r="35" spans="1:41" ht="12.75" customHeight="1">
      <c r="A35" s="14"/>
      <c r="B35" s="18"/>
      <c r="C35" s="21" t="s">
        <v>43</v>
      </c>
      <c r="D35" s="24">
        <v>15.3</v>
      </c>
      <c r="E35" s="24">
        <v>100.4</v>
      </c>
      <c r="F35" s="24">
        <v>723.2</v>
      </c>
      <c r="G35" s="24">
        <v>1738.7</v>
      </c>
      <c r="H35" s="24">
        <v>0</v>
      </c>
      <c r="I35" s="24">
        <v>0</v>
      </c>
      <c r="J35" s="24">
        <v>952.2</v>
      </c>
      <c r="K35" s="24">
        <v>11817.9</v>
      </c>
      <c r="L35" s="24">
        <v>270.6</v>
      </c>
      <c r="M35" s="24">
        <v>107.3</v>
      </c>
      <c r="N35" s="24">
        <v>779.4</v>
      </c>
      <c r="O35" s="24">
        <v>5457.1</v>
      </c>
      <c r="P35" s="24">
        <v>173.4</v>
      </c>
      <c r="Q35" s="24">
        <v>396.6</v>
      </c>
      <c r="R35" s="24">
        <v>30462.6</v>
      </c>
      <c r="S35" s="24">
        <v>169.1</v>
      </c>
      <c r="T35" s="24">
        <v>217.5</v>
      </c>
      <c r="U35" s="24">
        <v>27.5</v>
      </c>
      <c r="V35" s="24">
        <v>0</v>
      </c>
      <c r="W35" s="24">
        <v>0.8</v>
      </c>
      <c r="X35" s="24">
        <v>40.9</v>
      </c>
      <c r="Y35" s="24">
        <v>32</v>
      </c>
      <c r="Z35" s="24">
        <v>1.5</v>
      </c>
      <c r="AA35" s="24">
        <v>98.5</v>
      </c>
      <c r="AB35" s="24">
        <v>10.2</v>
      </c>
      <c r="AC35" s="24">
        <v>53592.7</v>
      </c>
      <c r="AD35" s="24"/>
      <c r="AE35" s="24">
        <v>1206.2</v>
      </c>
      <c r="AF35" s="24">
        <v>0</v>
      </c>
      <c r="AG35" s="24">
        <v>0</v>
      </c>
      <c r="AH35" s="24">
        <v>23</v>
      </c>
      <c r="AI35" s="24">
        <v>23</v>
      </c>
      <c r="AJ35" s="24">
        <v>30769.5</v>
      </c>
      <c r="AK35" s="24">
        <v>24971</v>
      </c>
      <c r="AL35" s="24">
        <v>4894.3</v>
      </c>
      <c r="AM35" s="24">
        <v>904.2</v>
      </c>
      <c r="AN35" s="24">
        <v>31998.7</v>
      </c>
      <c r="AO35" s="45">
        <v>85591.4</v>
      </c>
    </row>
    <row r="36" spans="1:41" ht="12.75" customHeight="1">
      <c r="A36" s="12"/>
      <c r="B36" s="16"/>
      <c r="C36" s="19" t="s">
        <v>39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140</v>
      </c>
      <c r="K36" s="22">
        <v>61.5</v>
      </c>
      <c r="L36" s="22">
        <v>312.3</v>
      </c>
      <c r="M36" s="22">
        <v>5064.4</v>
      </c>
      <c r="N36" s="22">
        <v>11669.3</v>
      </c>
      <c r="O36" s="22">
        <v>3856</v>
      </c>
      <c r="P36" s="22">
        <v>901.7</v>
      </c>
      <c r="Q36" s="22">
        <v>0</v>
      </c>
      <c r="R36" s="22">
        <v>8683.6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22.3</v>
      </c>
      <c r="Z36" s="22">
        <v>0</v>
      </c>
      <c r="AA36" s="22">
        <v>0</v>
      </c>
      <c r="AB36" s="22">
        <v>0</v>
      </c>
      <c r="AC36" s="22">
        <v>30711.1</v>
      </c>
      <c r="AD36" s="22"/>
      <c r="AE36" s="22">
        <v>0</v>
      </c>
      <c r="AF36" s="22">
        <v>0</v>
      </c>
      <c r="AG36" s="22">
        <v>0</v>
      </c>
      <c r="AH36" s="22">
        <v>11730.8</v>
      </c>
      <c r="AI36" s="22">
        <v>11730.8</v>
      </c>
      <c r="AJ36" s="22">
        <v>83728.6</v>
      </c>
      <c r="AK36" s="22">
        <v>67313.9</v>
      </c>
      <c r="AL36" s="22">
        <v>12731</v>
      </c>
      <c r="AM36" s="22">
        <v>3683.7</v>
      </c>
      <c r="AN36" s="22">
        <v>95459.4</v>
      </c>
      <c r="AO36" s="43">
        <v>126170.5</v>
      </c>
    </row>
    <row r="37" spans="1:41" ht="12.75" customHeight="1">
      <c r="A37" s="13">
        <v>9</v>
      </c>
      <c r="B37" s="17" t="s">
        <v>20</v>
      </c>
      <c r="C37" s="20" t="s">
        <v>41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35.8</v>
      </c>
      <c r="J37" s="23">
        <v>275</v>
      </c>
      <c r="K37" s="23">
        <v>1445.6</v>
      </c>
      <c r="L37" s="23">
        <v>59016.2</v>
      </c>
      <c r="M37" s="23">
        <v>10871.9</v>
      </c>
      <c r="N37" s="23">
        <v>11932.2</v>
      </c>
      <c r="O37" s="23">
        <v>14310.4</v>
      </c>
      <c r="P37" s="23">
        <v>1937.3</v>
      </c>
      <c r="Q37" s="23">
        <v>22.5</v>
      </c>
      <c r="R37" s="23">
        <v>973.1</v>
      </c>
      <c r="S37" s="23">
        <v>0</v>
      </c>
      <c r="T37" s="23">
        <v>0</v>
      </c>
      <c r="U37" s="23">
        <v>43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0</v>
      </c>
      <c r="AC37" s="23">
        <v>100863</v>
      </c>
      <c r="AD37" s="23"/>
      <c r="AE37" s="23">
        <v>0</v>
      </c>
      <c r="AF37" s="23">
        <v>0</v>
      </c>
      <c r="AG37" s="23">
        <v>0</v>
      </c>
      <c r="AH37" s="23">
        <v>0</v>
      </c>
      <c r="AI37" s="23">
        <v>0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44">
        <v>100863</v>
      </c>
    </row>
    <row r="38" spans="1:41" ht="12.75" customHeight="1">
      <c r="A38" s="13"/>
      <c r="B38" s="17"/>
      <c r="C38" s="20" t="s">
        <v>42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98.7</v>
      </c>
      <c r="L38" s="23">
        <v>24790.3</v>
      </c>
      <c r="M38" s="23">
        <v>4335</v>
      </c>
      <c r="N38" s="23">
        <v>11924.5</v>
      </c>
      <c r="O38" s="23">
        <v>5613.3</v>
      </c>
      <c r="P38" s="23">
        <v>65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46826.8</v>
      </c>
      <c r="AD38" s="23"/>
      <c r="AE38" s="23">
        <v>0</v>
      </c>
      <c r="AF38" s="23">
        <v>0</v>
      </c>
      <c r="AG38" s="23">
        <v>0</v>
      </c>
      <c r="AH38" s="23">
        <v>0</v>
      </c>
      <c r="AI38" s="23">
        <v>0</v>
      </c>
      <c r="AJ38" s="23">
        <v>0</v>
      </c>
      <c r="AK38" s="23">
        <v>0</v>
      </c>
      <c r="AL38" s="23">
        <v>0</v>
      </c>
      <c r="AM38" s="23">
        <v>0</v>
      </c>
      <c r="AN38" s="23">
        <v>0</v>
      </c>
      <c r="AO38" s="44">
        <v>46826.8</v>
      </c>
    </row>
    <row r="39" spans="1:41" ht="12.75" customHeight="1">
      <c r="A39" s="14"/>
      <c r="B39" s="18"/>
      <c r="C39" s="21" t="s">
        <v>43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35.8</v>
      </c>
      <c r="J39" s="24">
        <v>415</v>
      </c>
      <c r="K39" s="24">
        <v>1605.8</v>
      </c>
      <c r="L39" s="24">
        <v>84118.8</v>
      </c>
      <c r="M39" s="24">
        <v>20271.3</v>
      </c>
      <c r="N39" s="24">
        <v>35526</v>
      </c>
      <c r="O39" s="24">
        <v>23779.7</v>
      </c>
      <c r="P39" s="24">
        <v>2904</v>
      </c>
      <c r="Q39" s="24">
        <v>22.5</v>
      </c>
      <c r="R39" s="24">
        <v>9656.7</v>
      </c>
      <c r="S39" s="24">
        <v>0</v>
      </c>
      <c r="T39" s="24">
        <v>0</v>
      </c>
      <c r="U39" s="24">
        <v>43</v>
      </c>
      <c r="V39" s="24">
        <v>0</v>
      </c>
      <c r="W39" s="24">
        <v>0</v>
      </c>
      <c r="X39" s="24">
        <v>0</v>
      </c>
      <c r="Y39" s="24">
        <v>22.3</v>
      </c>
      <c r="Z39" s="24">
        <v>0</v>
      </c>
      <c r="AA39" s="24">
        <v>0</v>
      </c>
      <c r="AB39" s="24">
        <v>0</v>
      </c>
      <c r="AC39" s="24">
        <v>178400.9</v>
      </c>
      <c r="AD39" s="24"/>
      <c r="AE39" s="24">
        <v>0</v>
      </c>
      <c r="AF39" s="24">
        <v>0</v>
      </c>
      <c r="AG39" s="24">
        <v>0</v>
      </c>
      <c r="AH39" s="24">
        <v>11730.8</v>
      </c>
      <c r="AI39" s="24">
        <v>11730.8</v>
      </c>
      <c r="AJ39" s="24">
        <v>83728.6</v>
      </c>
      <c r="AK39" s="24">
        <v>67313.9</v>
      </c>
      <c r="AL39" s="24">
        <v>12731</v>
      </c>
      <c r="AM39" s="24">
        <v>3683.7</v>
      </c>
      <c r="AN39" s="24">
        <v>95459.4</v>
      </c>
      <c r="AO39" s="45">
        <v>273860.3</v>
      </c>
    </row>
    <row r="40" spans="1:41" ht="12.75" customHeight="1">
      <c r="A40" s="12"/>
      <c r="B40" s="16"/>
      <c r="C40" s="19" t="s">
        <v>39</v>
      </c>
      <c r="D40" s="22">
        <v>1.5</v>
      </c>
      <c r="E40" s="22">
        <v>42.3</v>
      </c>
      <c r="F40" s="22">
        <v>46.2</v>
      </c>
      <c r="G40" s="22">
        <v>19</v>
      </c>
      <c r="H40" s="22">
        <v>7.4</v>
      </c>
      <c r="I40" s="22">
        <v>14.4</v>
      </c>
      <c r="J40" s="22">
        <v>70</v>
      </c>
      <c r="K40" s="22">
        <v>19.1</v>
      </c>
      <c r="L40" s="22">
        <v>62.7</v>
      </c>
      <c r="M40" s="22">
        <v>737</v>
      </c>
      <c r="N40" s="22">
        <v>1592.5</v>
      </c>
      <c r="O40" s="22">
        <v>1526.9</v>
      </c>
      <c r="P40" s="22">
        <v>121.6</v>
      </c>
      <c r="Q40" s="22">
        <v>28</v>
      </c>
      <c r="R40" s="22">
        <v>3848.7</v>
      </c>
      <c r="S40" s="22">
        <v>1.3</v>
      </c>
      <c r="T40" s="22">
        <v>5.4</v>
      </c>
      <c r="U40" s="22">
        <v>12.3</v>
      </c>
      <c r="V40" s="22">
        <v>0</v>
      </c>
      <c r="W40" s="22">
        <v>0</v>
      </c>
      <c r="X40" s="22">
        <v>12.9</v>
      </c>
      <c r="Y40" s="22">
        <v>16.6</v>
      </c>
      <c r="Z40" s="22">
        <v>1.3</v>
      </c>
      <c r="AA40" s="22">
        <v>5.4</v>
      </c>
      <c r="AB40" s="22">
        <v>4.9</v>
      </c>
      <c r="AC40" s="22">
        <v>8197.4</v>
      </c>
      <c r="AD40" s="22"/>
      <c r="AE40" s="22">
        <v>78.9</v>
      </c>
      <c r="AF40" s="22">
        <v>0</v>
      </c>
      <c r="AG40" s="22">
        <v>4148</v>
      </c>
      <c r="AH40" s="22">
        <v>1649.4</v>
      </c>
      <c r="AI40" s="22">
        <v>5797.4</v>
      </c>
      <c r="AJ40" s="22">
        <v>46812.2</v>
      </c>
      <c r="AK40" s="22">
        <v>38818</v>
      </c>
      <c r="AL40" s="22">
        <v>5194.5</v>
      </c>
      <c r="AM40" s="22">
        <v>2799.7</v>
      </c>
      <c r="AN40" s="22">
        <v>52688.5</v>
      </c>
      <c r="AO40" s="43">
        <v>60885.9</v>
      </c>
    </row>
    <row r="41" spans="1:41" ht="12.75" customHeight="1">
      <c r="A41" s="13">
        <v>10</v>
      </c>
      <c r="B41" s="17" t="s">
        <v>99</v>
      </c>
      <c r="C41" s="20" t="s">
        <v>41</v>
      </c>
      <c r="D41" s="23">
        <v>12.3</v>
      </c>
      <c r="E41" s="23">
        <v>287.4</v>
      </c>
      <c r="F41" s="23">
        <v>718.3</v>
      </c>
      <c r="G41" s="23">
        <v>120.9</v>
      </c>
      <c r="H41" s="23">
        <v>25.1</v>
      </c>
      <c r="I41" s="23">
        <v>60.3</v>
      </c>
      <c r="J41" s="23">
        <v>50.6</v>
      </c>
      <c r="K41" s="23">
        <v>23.9</v>
      </c>
      <c r="L41" s="23">
        <v>27</v>
      </c>
      <c r="M41" s="23">
        <v>1668.4</v>
      </c>
      <c r="N41" s="23">
        <v>2152.1</v>
      </c>
      <c r="O41" s="23">
        <v>4831.1</v>
      </c>
      <c r="P41" s="23">
        <v>522.6</v>
      </c>
      <c r="Q41" s="23">
        <v>147</v>
      </c>
      <c r="R41" s="23">
        <v>5168.9</v>
      </c>
      <c r="S41" s="23">
        <v>29.2</v>
      </c>
      <c r="T41" s="23">
        <v>30.8</v>
      </c>
      <c r="U41" s="23">
        <v>21.4</v>
      </c>
      <c r="V41" s="23">
        <v>0</v>
      </c>
      <c r="W41" s="23">
        <v>0</v>
      </c>
      <c r="X41" s="23">
        <v>2.4</v>
      </c>
      <c r="Y41" s="23">
        <v>73.5</v>
      </c>
      <c r="Z41" s="23">
        <v>9.1</v>
      </c>
      <c r="AA41" s="23">
        <v>93.7</v>
      </c>
      <c r="AB41" s="23">
        <v>3.8</v>
      </c>
      <c r="AC41" s="23">
        <v>16079.8</v>
      </c>
      <c r="AD41" s="23"/>
      <c r="AE41" s="23">
        <v>2156.3</v>
      </c>
      <c r="AF41" s="23">
        <v>0</v>
      </c>
      <c r="AG41" s="23">
        <v>8642</v>
      </c>
      <c r="AH41" s="23">
        <v>0</v>
      </c>
      <c r="AI41" s="23">
        <v>8642</v>
      </c>
      <c r="AJ41" s="23">
        <v>0</v>
      </c>
      <c r="AK41" s="23">
        <v>0</v>
      </c>
      <c r="AL41" s="23">
        <v>0</v>
      </c>
      <c r="AM41" s="23">
        <v>0</v>
      </c>
      <c r="AN41" s="23">
        <v>10798.3</v>
      </c>
      <c r="AO41" s="44">
        <v>26878.1</v>
      </c>
    </row>
    <row r="42" spans="1:41" ht="12.75" customHeight="1">
      <c r="A42" s="13"/>
      <c r="B42" s="17"/>
      <c r="C42" s="20" t="s">
        <v>42</v>
      </c>
      <c r="D42" s="23">
        <v>1.5</v>
      </c>
      <c r="E42" s="23">
        <v>22.2</v>
      </c>
      <c r="F42" s="23">
        <v>93.4</v>
      </c>
      <c r="G42" s="23">
        <v>20.5</v>
      </c>
      <c r="H42" s="23">
        <v>0</v>
      </c>
      <c r="I42" s="23">
        <v>0</v>
      </c>
      <c r="J42" s="23">
        <v>6.8</v>
      </c>
      <c r="K42" s="23">
        <v>0</v>
      </c>
      <c r="L42" s="23">
        <v>12.1</v>
      </c>
      <c r="M42" s="23">
        <v>427.6</v>
      </c>
      <c r="N42" s="23">
        <v>773.2</v>
      </c>
      <c r="O42" s="23">
        <v>1595.5</v>
      </c>
      <c r="P42" s="23">
        <v>273.8</v>
      </c>
      <c r="Q42" s="23">
        <v>0</v>
      </c>
      <c r="R42" s="23">
        <v>593.9</v>
      </c>
      <c r="S42" s="23">
        <v>2.1</v>
      </c>
      <c r="T42" s="23">
        <v>0</v>
      </c>
      <c r="U42" s="23">
        <v>2.1</v>
      </c>
      <c r="V42" s="23">
        <v>0</v>
      </c>
      <c r="W42" s="23">
        <v>0</v>
      </c>
      <c r="X42" s="23">
        <v>0</v>
      </c>
      <c r="Y42" s="23">
        <v>0</v>
      </c>
      <c r="Z42" s="23">
        <v>0</v>
      </c>
      <c r="AA42" s="23">
        <v>5.9</v>
      </c>
      <c r="AB42" s="23">
        <v>0</v>
      </c>
      <c r="AC42" s="23">
        <v>3830.6</v>
      </c>
      <c r="AD42" s="23"/>
      <c r="AE42" s="23">
        <v>235.6</v>
      </c>
      <c r="AF42" s="23">
        <v>0</v>
      </c>
      <c r="AG42" s="23">
        <v>700.8</v>
      </c>
      <c r="AH42" s="23">
        <v>0</v>
      </c>
      <c r="AI42" s="23">
        <v>700.8</v>
      </c>
      <c r="AJ42" s="23">
        <v>0</v>
      </c>
      <c r="AK42" s="23">
        <v>0</v>
      </c>
      <c r="AL42" s="23">
        <v>0</v>
      </c>
      <c r="AM42" s="23">
        <v>0</v>
      </c>
      <c r="AN42" s="23">
        <v>936.4</v>
      </c>
      <c r="AO42" s="44">
        <v>4767</v>
      </c>
    </row>
    <row r="43" spans="1:41" ht="12.75" customHeight="1">
      <c r="A43" s="14"/>
      <c r="B43" s="18"/>
      <c r="C43" s="21" t="s">
        <v>43</v>
      </c>
      <c r="D43" s="24">
        <v>15.3</v>
      </c>
      <c r="E43" s="24">
        <v>351.9</v>
      </c>
      <c r="F43" s="24">
        <v>857.9</v>
      </c>
      <c r="G43" s="24">
        <v>160.4</v>
      </c>
      <c r="H43" s="24">
        <v>32.5</v>
      </c>
      <c r="I43" s="24">
        <v>74.7</v>
      </c>
      <c r="J43" s="24">
        <v>127.4</v>
      </c>
      <c r="K43" s="24">
        <v>43</v>
      </c>
      <c r="L43" s="24">
        <v>101.8</v>
      </c>
      <c r="M43" s="24">
        <v>2833</v>
      </c>
      <c r="N43" s="24">
        <v>4517.8</v>
      </c>
      <c r="O43" s="24">
        <v>7953.5</v>
      </c>
      <c r="P43" s="24">
        <v>918</v>
      </c>
      <c r="Q43" s="24">
        <v>175</v>
      </c>
      <c r="R43" s="24">
        <v>9611.5</v>
      </c>
      <c r="S43" s="24">
        <v>32.6</v>
      </c>
      <c r="T43" s="24">
        <v>36.2</v>
      </c>
      <c r="U43" s="24">
        <v>35.8</v>
      </c>
      <c r="V43" s="24">
        <v>0</v>
      </c>
      <c r="W43" s="24">
        <v>0</v>
      </c>
      <c r="X43" s="24">
        <v>15.3</v>
      </c>
      <c r="Y43" s="24">
        <v>90.1</v>
      </c>
      <c r="Z43" s="24">
        <v>10.4</v>
      </c>
      <c r="AA43" s="24">
        <v>105</v>
      </c>
      <c r="AB43" s="24">
        <v>8.7</v>
      </c>
      <c r="AC43" s="24">
        <v>28107.8</v>
      </c>
      <c r="AD43" s="24"/>
      <c r="AE43" s="24">
        <v>2470.8</v>
      </c>
      <c r="AF43" s="24">
        <v>0</v>
      </c>
      <c r="AG43" s="24">
        <v>13490.8</v>
      </c>
      <c r="AH43" s="24">
        <v>1649.4</v>
      </c>
      <c r="AI43" s="24">
        <v>15140.2</v>
      </c>
      <c r="AJ43" s="24">
        <v>46812.2</v>
      </c>
      <c r="AK43" s="24">
        <v>38818</v>
      </c>
      <c r="AL43" s="24">
        <v>5194.5</v>
      </c>
      <c r="AM43" s="24">
        <v>2799.7</v>
      </c>
      <c r="AN43" s="24">
        <v>64423.2</v>
      </c>
      <c r="AO43" s="45">
        <v>92531</v>
      </c>
    </row>
    <row r="44" spans="1:41" ht="12.75" customHeight="1">
      <c r="A44" s="12"/>
      <c r="B44" s="16"/>
      <c r="C44" s="19" t="s">
        <v>39</v>
      </c>
      <c r="D44" s="22">
        <v>3920.9</v>
      </c>
      <c r="E44" s="22">
        <v>119.2</v>
      </c>
      <c r="F44" s="22">
        <v>354.3</v>
      </c>
      <c r="G44" s="22">
        <v>242.2</v>
      </c>
      <c r="H44" s="22">
        <v>57.9</v>
      </c>
      <c r="I44" s="22">
        <v>70.1</v>
      </c>
      <c r="J44" s="22">
        <v>124.7</v>
      </c>
      <c r="K44" s="22">
        <v>482.6</v>
      </c>
      <c r="L44" s="22">
        <v>731</v>
      </c>
      <c r="M44" s="22">
        <v>149</v>
      </c>
      <c r="N44" s="22">
        <v>11219.3</v>
      </c>
      <c r="O44" s="22">
        <v>13813.6</v>
      </c>
      <c r="P44" s="22">
        <v>212</v>
      </c>
      <c r="Q44" s="22">
        <v>75.4</v>
      </c>
      <c r="R44" s="22">
        <v>1978.4</v>
      </c>
      <c r="S44" s="22">
        <v>671</v>
      </c>
      <c r="T44" s="22">
        <v>181.9</v>
      </c>
      <c r="U44" s="22">
        <v>40.8</v>
      </c>
      <c r="V44" s="22">
        <v>0</v>
      </c>
      <c r="W44" s="22">
        <v>4.6</v>
      </c>
      <c r="X44" s="22">
        <v>110.1</v>
      </c>
      <c r="Y44" s="22">
        <v>0</v>
      </c>
      <c r="Z44" s="22">
        <v>1.8</v>
      </c>
      <c r="AA44" s="22">
        <v>38</v>
      </c>
      <c r="AB44" s="22">
        <v>394.6</v>
      </c>
      <c r="AC44" s="22">
        <v>34993.4</v>
      </c>
      <c r="AD44" s="22"/>
      <c r="AE44" s="22">
        <v>1691.1</v>
      </c>
      <c r="AF44" s="22">
        <v>0</v>
      </c>
      <c r="AG44" s="22">
        <v>1468.5</v>
      </c>
      <c r="AH44" s="22">
        <v>2703.8</v>
      </c>
      <c r="AI44" s="22">
        <v>4172.3</v>
      </c>
      <c r="AJ44" s="22">
        <v>158483.3</v>
      </c>
      <c r="AK44" s="22">
        <v>81930.3</v>
      </c>
      <c r="AL44" s="22">
        <v>61796.9</v>
      </c>
      <c r="AM44" s="22">
        <v>14756.1</v>
      </c>
      <c r="AN44" s="22">
        <v>164346.7</v>
      </c>
      <c r="AO44" s="43">
        <v>199340.1</v>
      </c>
    </row>
    <row r="45" spans="1:41" ht="12.75" customHeight="1">
      <c r="A45" s="13">
        <v>11</v>
      </c>
      <c r="B45" s="17" t="s">
        <v>100</v>
      </c>
      <c r="C45" s="20" t="s">
        <v>41</v>
      </c>
      <c r="D45" s="23">
        <v>0</v>
      </c>
      <c r="E45" s="23">
        <v>1092</v>
      </c>
      <c r="F45" s="23">
        <v>490.4</v>
      </c>
      <c r="G45" s="23">
        <v>389.1</v>
      </c>
      <c r="H45" s="23">
        <v>152.1</v>
      </c>
      <c r="I45" s="23">
        <v>1049.1</v>
      </c>
      <c r="J45" s="23">
        <v>598.2</v>
      </c>
      <c r="K45" s="23">
        <v>2091.9</v>
      </c>
      <c r="L45" s="23">
        <v>2417.4</v>
      </c>
      <c r="M45" s="23">
        <v>738.1</v>
      </c>
      <c r="N45" s="23">
        <v>24094.6</v>
      </c>
      <c r="O45" s="23">
        <v>5012.9</v>
      </c>
      <c r="P45" s="23">
        <v>214.9</v>
      </c>
      <c r="Q45" s="23">
        <v>516</v>
      </c>
      <c r="R45" s="23">
        <v>15597.9</v>
      </c>
      <c r="S45" s="23">
        <v>2319.9</v>
      </c>
      <c r="T45" s="23">
        <v>52.3</v>
      </c>
      <c r="U45" s="23">
        <v>533.9</v>
      </c>
      <c r="V45" s="23">
        <v>0</v>
      </c>
      <c r="W45" s="23">
        <v>533.5</v>
      </c>
      <c r="X45" s="23">
        <v>1926.7</v>
      </c>
      <c r="Y45" s="23">
        <v>25</v>
      </c>
      <c r="Z45" s="23">
        <v>72.2</v>
      </c>
      <c r="AA45" s="23">
        <v>1040.2</v>
      </c>
      <c r="AB45" s="23">
        <v>647</v>
      </c>
      <c r="AC45" s="23">
        <v>61605.3</v>
      </c>
      <c r="AD45" s="23"/>
      <c r="AE45" s="23">
        <v>7379.6</v>
      </c>
      <c r="AF45" s="23">
        <v>0</v>
      </c>
      <c r="AG45" s="23">
        <v>43047</v>
      </c>
      <c r="AH45" s="23">
        <v>0</v>
      </c>
      <c r="AI45" s="23">
        <v>43047</v>
      </c>
      <c r="AJ45" s="23">
        <v>0</v>
      </c>
      <c r="AK45" s="23">
        <v>0</v>
      </c>
      <c r="AL45" s="23">
        <v>0</v>
      </c>
      <c r="AM45" s="23">
        <v>0</v>
      </c>
      <c r="AN45" s="23">
        <v>50426.6</v>
      </c>
      <c r="AO45" s="44">
        <v>112031.9</v>
      </c>
    </row>
    <row r="46" spans="1:41" ht="12.75" customHeight="1">
      <c r="A46" s="13"/>
      <c r="B46" s="17" t="s">
        <v>101</v>
      </c>
      <c r="C46" s="20" t="s">
        <v>42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595.9</v>
      </c>
      <c r="J46" s="23">
        <v>580.8</v>
      </c>
      <c r="K46" s="23">
        <v>525.8</v>
      </c>
      <c r="L46" s="23">
        <v>803.3</v>
      </c>
      <c r="M46" s="23">
        <v>378.9</v>
      </c>
      <c r="N46" s="23">
        <v>16488.9</v>
      </c>
      <c r="O46" s="23">
        <v>15014.6</v>
      </c>
      <c r="P46" s="23">
        <v>140.3</v>
      </c>
      <c r="Q46" s="23">
        <v>58.7</v>
      </c>
      <c r="R46" s="23">
        <v>185.6</v>
      </c>
      <c r="S46" s="23">
        <v>727</v>
      </c>
      <c r="T46" s="23">
        <v>0</v>
      </c>
      <c r="U46" s="23">
        <v>0</v>
      </c>
      <c r="V46" s="23">
        <v>0</v>
      </c>
      <c r="W46" s="23">
        <v>0</v>
      </c>
      <c r="X46" s="23">
        <v>130.6</v>
      </c>
      <c r="Y46" s="23">
        <v>0</v>
      </c>
      <c r="Z46" s="23">
        <v>0</v>
      </c>
      <c r="AA46" s="23">
        <v>15</v>
      </c>
      <c r="AB46" s="23">
        <v>503</v>
      </c>
      <c r="AC46" s="23">
        <v>36148.4</v>
      </c>
      <c r="AD46" s="23"/>
      <c r="AE46" s="23">
        <v>2217.5</v>
      </c>
      <c r="AF46" s="23">
        <v>0</v>
      </c>
      <c r="AG46" s="23">
        <v>19974.5</v>
      </c>
      <c r="AH46" s="23">
        <v>0</v>
      </c>
      <c r="AI46" s="23">
        <v>19974.5</v>
      </c>
      <c r="AJ46" s="23">
        <v>0</v>
      </c>
      <c r="AK46" s="23">
        <v>0</v>
      </c>
      <c r="AL46" s="23">
        <v>0</v>
      </c>
      <c r="AM46" s="23">
        <v>0</v>
      </c>
      <c r="AN46" s="23">
        <v>22192</v>
      </c>
      <c r="AO46" s="44">
        <v>58340.4</v>
      </c>
    </row>
    <row r="47" spans="1:41" ht="12.75" customHeight="1">
      <c r="A47" s="14"/>
      <c r="B47" s="18"/>
      <c r="C47" s="21" t="s">
        <v>43</v>
      </c>
      <c r="D47" s="24">
        <v>3920.9</v>
      </c>
      <c r="E47" s="24">
        <v>1211.2</v>
      </c>
      <c r="F47" s="24">
        <v>844.7</v>
      </c>
      <c r="G47" s="24">
        <v>631.3</v>
      </c>
      <c r="H47" s="24">
        <v>210</v>
      </c>
      <c r="I47" s="24">
        <v>1715.1</v>
      </c>
      <c r="J47" s="24">
        <v>1303.7</v>
      </c>
      <c r="K47" s="24">
        <v>3100.3</v>
      </c>
      <c r="L47" s="24">
        <v>3951.7</v>
      </c>
      <c r="M47" s="24">
        <v>1266</v>
      </c>
      <c r="N47" s="24">
        <v>51802.8</v>
      </c>
      <c r="O47" s="24">
        <v>33841.1</v>
      </c>
      <c r="P47" s="24">
        <v>567.2</v>
      </c>
      <c r="Q47" s="24">
        <v>650.1</v>
      </c>
      <c r="R47" s="24">
        <v>17761.9</v>
      </c>
      <c r="S47" s="24">
        <v>3717.9</v>
      </c>
      <c r="T47" s="24">
        <v>234.2</v>
      </c>
      <c r="U47" s="24">
        <v>574.7</v>
      </c>
      <c r="V47" s="24">
        <v>0</v>
      </c>
      <c r="W47" s="24">
        <v>538.1</v>
      </c>
      <c r="X47" s="24">
        <v>2167.4</v>
      </c>
      <c r="Y47" s="24">
        <v>25</v>
      </c>
      <c r="Z47" s="24">
        <v>74</v>
      </c>
      <c r="AA47" s="24">
        <v>1093.2</v>
      </c>
      <c r="AB47" s="24">
        <v>1544.6</v>
      </c>
      <c r="AC47" s="24">
        <v>132747.1</v>
      </c>
      <c r="AD47" s="24"/>
      <c r="AE47" s="24">
        <v>11288.2</v>
      </c>
      <c r="AF47" s="24">
        <v>0</v>
      </c>
      <c r="AG47" s="24">
        <v>64490</v>
      </c>
      <c r="AH47" s="24">
        <v>2703.8</v>
      </c>
      <c r="AI47" s="24">
        <v>67193.8</v>
      </c>
      <c r="AJ47" s="24">
        <v>158483.3</v>
      </c>
      <c r="AK47" s="24">
        <v>81930.3</v>
      </c>
      <c r="AL47" s="24">
        <v>61796.9</v>
      </c>
      <c r="AM47" s="24">
        <v>14756.1</v>
      </c>
      <c r="AN47" s="24">
        <v>236965.3</v>
      </c>
      <c r="AO47" s="45">
        <v>369712.4</v>
      </c>
    </row>
    <row r="48" spans="1:41" ht="12.75" customHeight="1">
      <c r="A48" s="12"/>
      <c r="B48" s="16"/>
      <c r="C48" s="19" t="s">
        <v>39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55450</v>
      </c>
      <c r="P48" s="22">
        <v>0</v>
      </c>
      <c r="Q48" s="22">
        <v>0</v>
      </c>
      <c r="R48" s="22">
        <v>0</v>
      </c>
      <c r="S48" s="22">
        <v>165.3</v>
      </c>
      <c r="T48" s="22">
        <v>0</v>
      </c>
      <c r="U48" s="22">
        <v>2.9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55618.2</v>
      </c>
      <c r="AD48" s="22"/>
      <c r="AE48" s="22">
        <v>350.8</v>
      </c>
      <c r="AF48" s="22">
        <v>0</v>
      </c>
      <c r="AG48" s="22">
        <v>265</v>
      </c>
      <c r="AH48" s="22">
        <v>1915.1</v>
      </c>
      <c r="AI48" s="22">
        <v>2180.1</v>
      </c>
      <c r="AJ48" s="22">
        <v>320601.4</v>
      </c>
      <c r="AK48" s="22">
        <v>38623.1</v>
      </c>
      <c r="AL48" s="22">
        <v>246698.4</v>
      </c>
      <c r="AM48" s="22">
        <v>35279.9</v>
      </c>
      <c r="AN48" s="22">
        <v>323132.3</v>
      </c>
      <c r="AO48" s="43">
        <v>378750.5</v>
      </c>
    </row>
    <row r="49" spans="1:41" ht="12.75" customHeight="1">
      <c r="A49" s="13">
        <v>12</v>
      </c>
      <c r="B49" s="17" t="s">
        <v>91</v>
      </c>
      <c r="C49" s="20" t="s">
        <v>41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63738.4</v>
      </c>
      <c r="P49" s="23">
        <v>0</v>
      </c>
      <c r="Q49" s="23">
        <v>0</v>
      </c>
      <c r="R49" s="23">
        <v>0</v>
      </c>
      <c r="S49" s="23">
        <v>2150.4</v>
      </c>
      <c r="T49" s="23">
        <v>0</v>
      </c>
      <c r="U49" s="23">
        <v>826.1</v>
      </c>
      <c r="V49" s="23">
        <v>0</v>
      </c>
      <c r="W49" s="23">
        <v>0</v>
      </c>
      <c r="X49" s="23">
        <v>49.6</v>
      </c>
      <c r="Y49" s="23">
        <v>31.7</v>
      </c>
      <c r="Z49" s="23">
        <v>3.2</v>
      </c>
      <c r="AA49" s="23">
        <v>0</v>
      </c>
      <c r="AB49" s="23">
        <v>11.1</v>
      </c>
      <c r="AC49" s="23">
        <v>66810.5</v>
      </c>
      <c r="AD49" s="23"/>
      <c r="AE49" s="23">
        <v>22138.5</v>
      </c>
      <c r="AF49" s="23">
        <v>0</v>
      </c>
      <c r="AG49" s="23">
        <v>8592</v>
      </c>
      <c r="AH49" s="23">
        <v>0</v>
      </c>
      <c r="AI49" s="23">
        <v>8592</v>
      </c>
      <c r="AJ49" s="23">
        <v>0</v>
      </c>
      <c r="AK49" s="23">
        <v>0</v>
      </c>
      <c r="AL49" s="23">
        <v>0</v>
      </c>
      <c r="AM49" s="23">
        <v>0</v>
      </c>
      <c r="AN49" s="23">
        <v>30730.5</v>
      </c>
      <c r="AO49" s="44">
        <v>97541</v>
      </c>
    </row>
    <row r="50" spans="1:41" ht="12.75" customHeight="1">
      <c r="A50" s="13"/>
      <c r="B50" s="17"/>
      <c r="C50" s="20" t="s">
        <v>42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40323</v>
      </c>
      <c r="P50" s="23">
        <v>0</v>
      </c>
      <c r="Q50" s="23">
        <v>0</v>
      </c>
      <c r="R50" s="23">
        <v>0</v>
      </c>
      <c r="S50" s="23">
        <v>238.7</v>
      </c>
      <c r="T50" s="23">
        <v>0</v>
      </c>
      <c r="U50" s="23">
        <v>82.1</v>
      </c>
      <c r="V50" s="23">
        <v>0</v>
      </c>
      <c r="W50" s="23">
        <v>0</v>
      </c>
      <c r="X50" s="23">
        <v>0</v>
      </c>
      <c r="Y50" s="23">
        <v>0</v>
      </c>
      <c r="Z50" s="23">
        <v>0</v>
      </c>
      <c r="AA50" s="23">
        <v>0</v>
      </c>
      <c r="AB50" s="23">
        <v>0</v>
      </c>
      <c r="AC50" s="23">
        <v>40643.8</v>
      </c>
      <c r="AD50" s="23"/>
      <c r="AE50" s="23">
        <v>3565.4</v>
      </c>
      <c r="AF50" s="23">
        <v>0</v>
      </c>
      <c r="AG50" s="23">
        <v>4508</v>
      </c>
      <c r="AH50" s="23">
        <v>0</v>
      </c>
      <c r="AI50" s="23">
        <v>4508</v>
      </c>
      <c r="AJ50" s="23">
        <v>0</v>
      </c>
      <c r="AK50" s="23">
        <v>0</v>
      </c>
      <c r="AL50" s="23">
        <v>0</v>
      </c>
      <c r="AM50" s="23">
        <v>0</v>
      </c>
      <c r="AN50" s="23">
        <v>8073.4</v>
      </c>
      <c r="AO50" s="44">
        <v>48717.2</v>
      </c>
    </row>
    <row r="51" spans="1:41" ht="12.75" customHeight="1">
      <c r="A51" s="14"/>
      <c r="B51" s="18"/>
      <c r="C51" s="21" t="s">
        <v>43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159511.4</v>
      </c>
      <c r="P51" s="24">
        <v>0</v>
      </c>
      <c r="Q51" s="24">
        <v>0</v>
      </c>
      <c r="R51" s="24">
        <v>0</v>
      </c>
      <c r="S51" s="24">
        <v>2554.4</v>
      </c>
      <c r="T51" s="24">
        <v>0</v>
      </c>
      <c r="U51" s="24">
        <v>911.1</v>
      </c>
      <c r="V51" s="24">
        <v>0</v>
      </c>
      <c r="W51" s="24">
        <v>0</v>
      </c>
      <c r="X51" s="24">
        <v>49.6</v>
      </c>
      <c r="Y51" s="24">
        <v>31.7</v>
      </c>
      <c r="Z51" s="24">
        <v>3.2</v>
      </c>
      <c r="AA51" s="24">
        <v>0</v>
      </c>
      <c r="AB51" s="24">
        <v>11.1</v>
      </c>
      <c r="AC51" s="24">
        <v>163072.5</v>
      </c>
      <c r="AD51" s="24"/>
      <c r="AE51" s="24">
        <v>26054.7</v>
      </c>
      <c r="AF51" s="24">
        <v>0</v>
      </c>
      <c r="AG51" s="24">
        <v>13365</v>
      </c>
      <c r="AH51" s="24">
        <v>1915.1</v>
      </c>
      <c r="AI51" s="24">
        <v>15280.1</v>
      </c>
      <c r="AJ51" s="24">
        <v>320601.4</v>
      </c>
      <c r="AK51" s="24">
        <v>38623.1</v>
      </c>
      <c r="AL51" s="24">
        <v>246698.4</v>
      </c>
      <c r="AM51" s="24">
        <v>35279.9</v>
      </c>
      <c r="AN51" s="24">
        <v>361936.2</v>
      </c>
      <c r="AO51" s="45">
        <v>525008.7</v>
      </c>
    </row>
    <row r="52" spans="1:41" ht="12.75" customHeight="1">
      <c r="A52" s="12"/>
      <c r="B52" s="16"/>
      <c r="C52" s="19" t="s">
        <v>39</v>
      </c>
      <c r="D52" s="22">
        <v>13.2</v>
      </c>
      <c r="E52" s="22">
        <v>234.2</v>
      </c>
      <c r="F52" s="22">
        <v>38.6</v>
      </c>
      <c r="G52" s="22">
        <v>192.7</v>
      </c>
      <c r="H52" s="22">
        <v>2.4</v>
      </c>
      <c r="I52" s="22">
        <v>287.6</v>
      </c>
      <c r="J52" s="22">
        <v>0</v>
      </c>
      <c r="K52" s="22">
        <v>40</v>
      </c>
      <c r="L52" s="22">
        <v>276.6</v>
      </c>
      <c r="M52" s="22">
        <v>0</v>
      </c>
      <c r="N52" s="22">
        <v>537.7</v>
      </c>
      <c r="O52" s="22">
        <v>10956.9</v>
      </c>
      <c r="P52" s="22">
        <v>3400.3</v>
      </c>
      <c r="Q52" s="22">
        <v>2.7</v>
      </c>
      <c r="R52" s="22">
        <v>1952.5</v>
      </c>
      <c r="S52" s="22">
        <v>74.8</v>
      </c>
      <c r="T52" s="22">
        <v>11.6</v>
      </c>
      <c r="U52" s="22">
        <v>49</v>
      </c>
      <c r="V52" s="22">
        <v>0</v>
      </c>
      <c r="W52" s="22">
        <v>22.1</v>
      </c>
      <c r="X52" s="22">
        <v>46</v>
      </c>
      <c r="Y52" s="22">
        <v>33.4</v>
      </c>
      <c r="Z52" s="22">
        <v>2.2</v>
      </c>
      <c r="AA52" s="22">
        <v>64.5</v>
      </c>
      <c r="AB52" s="22">
        <v>173.4</v>
      </c>
      <c r="AC52" s="22">
        <v>18412.4</v>
      </c>
      <c r="AD52" s="22"/>
      <c r="AE52" s="22">
        <v>4273.3</v>
      </c>
      <c r="AF52" s="22">
        <v>0</v>
      </c>
      <c r="AG52" s="22">
        <v>2315.1</v>
      </c>
      <c r="AH52" s="22">
        <v>539.6</v>
      </c>
      <c r="AI52" s="22">
        <v>2854.7</v>
      </c>
      <c r="AJ52" s="22">
        <v>33322.3</v>
      </c>
      <c r="AK52" s="22">
        <v>24131.3</v>
      </c>
      <c r="AL52" s="22">
        <v>7057.2</v>
      </c>
      <c r="AM52" s="22">
        <v>2133.8</v>
      </c>
      <c r="AN52" s="22">
        <v>40450.3</v>
      </c>
      <c r="AO52" s="43">
        <v>58862.7</v>
      </c>
    </row>
    <row r="53" spans="1:41" ht="12.75" customHeight="1">
      <c r="A53" s="13">
        <v>13</v>
      </c>
      <c r="B53" s="17" t="s">
        <v>102</v>
      </c>
      <c r="C53" s="20" t="s">
        <v>41</v>
      </c>
      <c r="D53" s="23">
        <v>0</v>
      </c>
      <c r="E53" s="23">
        <v>107.8</v>
      </c>
      <c r="F53" s="23">
        <v>9.6</v>
      </c>
      <c r="G53" s="23">
        <v>99</v>
      </c>
      <c r="H53" s="23">
        <v>29.3</v>
      </c>
      <c r="I53" s="23">
        <v>107.3</v>
      </c>
      <c r="J53" s="23">
        <v>0</v>
      </c>
      <c r="K53" s="23">
        <v>0</v>
      </c>
      <c r="L53" s="23">
        <v>1538.5</v>
      </c>
      <c r="M53" s="23">
        <v>89.4</v>
      </c>
      <c r="N53" s="23">
        <v>24.2</v>
      </c>
      <c r="O53" s="23">
        <v>0</v>
      </c>
      <c r="P53" s="23">
        <v>9319</v>
      </c>
      <c r="Q53" s="23">
        <v>8</v>
      </c>
      <c r="R53" s="23">
        <v>890.5</v>
      </c>
      <c r="S53" s="23">
        <v>59.2</v>
      </c>
      <c r="T53" s="23">
        <v>19.8</v>
      </c>
      <c r="U53" s="23">
        <v>3.6</v>
      </c>
      <c r="V53" s="23">
        <v>0</v>
      </c>
      <c r="W53" s="23">
        <v>43</v>
      </c>
      <c r="X53" s="23">
        <v>36.2</v>
      </c>
      <c r="Y53" s="23">
        <v>109.4</v>
      </c>
      <c r="Z53" s="23">
        <v>1.4</v>
      </c>
      <c r="AA53" s="23">
        <v>117.7</v>
      </c>
      <c r="AB53" s="23">
        <v>27.1</v>
      </c>
      <c r="AC53" s="23">
        <v>12640</v>
      </c>
      <c r="AD53" s="23"/>
      <c r="AE53" s="23">
        <v>8558.3</v>
      </c>
      <c r="AF53" s="23">
        <v>0</v>
      </c>
      <c r="AG53" s="23">
        <v>2430.2</v>
      </c>
      <c r="AH53" s="23">
        <v>0</v>
      </c>
      <c r="AI53" s="23">
        <v>2430.2</v>
      </c>
      <c r="AJ53" s="23">
        <v>0</v>
      </c>
      <c r="AK53" s="23">
        <v>0</v>
      </c>
      <c r="AL53" s="23">
        <v>0</v>
      </c>
      <c r="AM53" s="23">
        <v>0</v>
      </c>
      <c r="AN53" s="23">
        <v>10988.5</v>
      </c>
      <c r="AO53" s="44">
        <v>23628.5</v>
      </c>
    </row>
    <row r="54" spans="1:41" ht="12.75" customHeight="1">
      <c r="A54" s="13"/>
      <c r="B54" s="17"/>
      <c r="C54" s="20" t="s">
        <v>42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256</v>
      </c>
      <c r="M54" s="23">
        <v>0</v>
      </c>
      <c r="N54" s="23">
        <v>0</v>
      </c>
      <c r="O54" s="23">
        <v>0</v>
      </c>
      <c r="P54" s="23">
        <v>1515.2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3">
        <v>0</v>
      </c>
      <c r="AA54" s="23">
        <v>0</v>
      </c>
      <c r="AB54" s="23">
        <v>0</v>
      </c>
      <c r="AC54" s="23">
        <v>1771.2</v>
      </c>
      <c r="AD54" s="23"/>
      <c r="AE54" s="23">
        <v>1151.9</v>
      </c>
      <c r="AF54" s="23">
        <v>0</v>
      </c>
      <c r="AG54" s="23">
        <v>393.9</v>
      </c>
      <c r="AH54" s="23">
        <v>0</v>
      </c>
      <c r="AI54" s="23">
        <v>393.9</v>
      </c>
      <c r="AJ54" s="23">
        <v>0</v>
      </c>
      <c r="AK54" s="23">
        <v>0</v>
      </c>
      <c r="AL54" s="23">
        <v>0</v>
      </c>
      <c r="AM54" s="23">
        <v>0</v>
      </c>
      <c r="AN54" s="23">
        <v>1545.8</v>
      </c>
      <c r="AO54" s="44">
        <v>3317</v>
      </c>
    </row>
    <row r="55" spans="1:41" ht="12.75" customHeight="1">
      <c r="A55" s="14"/>
      <c r="B55" s="18"/>
      <c r="C55" s="21" t="s">
        <v>43</v>
      </c>
      <c r="D55" s="24">
        <v>13.2</v>
      </c>
      <c r="E55" s="24">
        <v>342</v>
      </c>
      <c r="F55" s="24">
        <v>48.2</v>
      </c>
      <c r="G55" s="24">
        <v>291.7</v>
      </c>
      <c r="H55" s="24">
        <v>31.7</v>
      </c>
      <c r="I55" s="24">
        <v>394.9</v>
      </c>
      <c r="J55" s="24">
        <v>0</v>
      </c>
      <c r="K55" s="24">
        <v>40</v>
      </c>
      <c r="L55" s="24">
        <v>2071.1</v>
      </c>
      <c r="M55" s="24">
        <v>89.4</v>
      </c>
      <c r="N55" s="24">
        <v>561.9</v>
      </c>
      <c r="O55" s="24">
        <v>10956.9</v>
      </c>
      <c r="P55" s="24">
        <v>14234.5</v>
      </c>
      <c r="Q55" s="24">
        <v>10.7</v>
      </c>
      <c r="R55" s="24">
        <v>2843</v>
      </c>
      <c r="S55" s="24">
        <v>134</v>
      </c>
      <c r="T55" s="24">
        <v>31.4</v>
      </c>
      <c r="U55" s="24">
        <v>52.6</v>
      </c>
      <c r="V55" s="24">
        <v>0</v>
      </c>
      <c r="W55" s="24">
        <v>65.1</v>
      </c>
      <c r="X55" s="24">
        <v>82.2</v>
      </c>
      <c r="Y55" s="24">
        <v>142.8</v>
      </c>
      <c r="Z55" s="24">
        <v>3.6</v>
      </c>
      <c r="AA55" s="24">
        <v>182.2</v>
      </c>
      <c r="AB55" s="24">
        <v>200.5</v>
      </c>
      <c r="AC55" s="24">
        <v>32823.6</v>
      </c>
      <c r="AD55" s="24"/>
      <c r="AE55" s="24">
        <v>13983.5</v>
      </c>
      <c r="AF55" s="24">
        <v>0</v>
      </c>
      <c r="AG55" s="24">
        <v>5139.2</v>
      </c>
      <c r="AH55" s="24">
        <v>539.6</v>
      </c>
      <c r="AI55" s="24">
        <v>5678.8</v>
      </c>
      <c r="AJ55" s="24">
        <v>33322.3</v>
      </c>
      <c r="AK55" s="24">
        <v>24131.3</v>
      </c>
      <c r="AL55" s="24">
        <v>7057.2</v>
      </c>
      <c r="AM55" s="24">
        <v>2133.8</v>
      </c>
      <c r="AN55" s="24">
        <v>52984.6</v>
      </c>
      <c r="AO55" s="45">
        <v>85808.2</v>
      </c>
    </row>
    <row r="56" spans="1:41" ht="12.75" customHeight="1">
      <c r="A56" s="12"/>
      <c r="B56" s="16"/>
      <c r="C56" s="19" t="s">
        <v>39</v>
      </c>
      <c r="D56" s="22">
        <v>1040.1</v>
      </c>
      <c r="E56" s="22">
        <v>1039.2</v>
      </c>
      <c r="F56" s="22">
        <v>513.6</v>
      </c>
      <c r="G56" s="22">
        <v>377.5</v>
      </c>
      <c r="H56" s="22">
        <v>259.6</v>
      </c>
      <c r="I56" s="22">
        <v>1385.3</v>
      </c>
      <c r="J56" s="22">
        <v>849.9</v>
      </c>
      <c r="K56" s="22">
        <v>1257.8</v>
      </c>
      <c r="L56" s="22">
        <v>1365.2</v>
      </c>
      <c r="M56" s="22">
        <v>499.1</v>
      </c>
      <c r="N56" s="22">
        <v>929.4</v>
      </c>
      <c r="O56" s="22">
        <v>1756.4</v>
      </c>
      <c r="P56" s="22">
        <v>443.7</v>
      </c>
      <c r="Q56" s="22">
        <v>85.1</v>
      </c>
      <c r="R56" s="22">
        <v>618</v>
      </c>
      <c r="S56" s="22">
        <v>2020.9</v>
      </c>
      <c r="T56" s="22">
        <v>1116.1</v>
      </c>
      <c r="U56" s="22">
        <v>771.5</v>
      </c>
      <c r="V56" s="22">
        <v>0</v>
      </c>
      <c r="W56" s="22">
        <v>331.8</v>
      </c>
      <c r="X56" s="22">
        <v>440</v>
      </c>
      <c r="Y56" s="22">
        <v>1239</v>
      </c>
      <c r="Z56" s="22">
        <v>397</v>
      </c>
      <c r="AA56" s="22">
        <v>312.9</v>
      </c>
      <c r="AB56" s="22">
        <v>1144.1</v>
      </c>
      <c r="AC56" s="22">
        <v>20193.2</v>
      </c>
      <c r="AD56" s="22"/>
      <c r="AE56" s="22">
        <v>16040.2</v>
      </c>
      <c r="AF56" s="22">
        <v>0</v>
      </c>
      <c r="AG56" s="22">
        <v>0</v>
      </c>
      <c r="AH56" s="22">
        <v>0</v>
      </c>
      <c r="AI56" s="22">
        <v>0</v>
      </c>
      <c r="AJ56" s="22">
        <v>0</v>
      </c>
      <c r="AK56" s="22">
        <v>0</v>
      </c>
      <c r="AL56" s="22">
        <v>0</v>
      </c>
      <c r="AM56" s="22">
        <v>0</v>
      </c>
      <c r="AN56" s="22">
        <v>16040.2</v>
      </c>
      <c r="AO56" s="43">
        <v>36233.4</v>
      </c>
    </row>
    <row r="57" spans="1:41" ht="12.75" customHeight="1">
      <c r="A57" s="13">
        <v>14</v>
      </c>
      <c r="B57" s="17" t="s">
        <v>92</v>
      </c>
      <c r="C57" s="20" t="s">
        <v>41</v>
      </c>
      <c r="D57" s="23">
        <v>1783.2</v>
      </c>
      <c r="E57" s="23">
        <v>1197.2</v>
      </c>
      <c r="F57" s="23">
        <v>514.6</v>
      </c>
      <c r="G57" s="23">
        <v>214.3</v>
      </c>
      <c r="H57" s="23">
        <v>327.2</v>
      </c>
      <c r="I57" s="23">
        <v>1255</v>
      </c>
      <c r="J57" s="23">
        <v>5661.2</v>
      </c>
      <c r="K57" s="23">
        <v>2168.5</v>
      </c>
      <c r="L57" s="23">
        <v>716.9</v>
      </c>
      <c r="M57" s="23">
        <v>415.4</v>
      </c>
      <c r="N57" s="23">
        <v>835.1</v>
      </c>
      <c r="O57" s="23">
        <v>1231.9</v>
      </c>
      <c r="P57" s="23">
        <v>337.7</v>
      </c>
      <c r="Q57" s="23">
        <v>47.1</v>
      </c>
      <c r="R57" s="23">
        <v>1549.5</v>
      </c>
      <c r="S57" s="23">
        <v>1936.5</v>
      </c>
      <c r="T57" s="23">
        <v>466.2</v>
      </c>
      <c r="U57" s="23">
        <v>8543.8</v>
      </c>
      <c r="V57" s="23">
        <v>0</v>
      </c>
      <c r="W57" s="23">
        <v>237</v>
      </c>
      <c r="X57" s="23">
        <v>5650.6</v>
      </c>
      <c r="Y57" s="23">
        <v>561.7</v>
      </c>
      <c r="Z57" s="23">
        <v>524.6</v>
      </c>
      <c r="AA57" s="23">
        <v>676.9</v>
      </c>
      <c r="AB57" s="23">
        <v>875.7</v>
      </c>
      <c r="AC57" s="23">
        <v>37727.8</v>
      </c>
      <c r="AD57" s="23"/>
      <c r="AE57" s="23">
        <v>27945.1</v>
      </c>
      <c r="AF57" s="23">
        <v>0</v>
      </c>
      <c r="AG57" s="23">
        <v>0</v>
      </c>
      <c r="AH57" s="23">
        <v>0</v>
      </c>
      <c r="AI57" s="23">
        <v>0</v>
      </c>
      <c r="AJ57" s="23">
        <v>0</v>
      </c>
      <c r="AK57" s="23">
        <v>0</v>
      </c>
      <c r="AL57" s="23">
        <v>0</v>
      </c>
      <c r="AM57" s="23">
        <v>0</v>
      </c>
      <c r="AN57" s="23">
        <v>27945.1</v>
      </c>
      <c r="AO57" s="44">
        <v>65672.9</v>
      </c>
    </row>
    <row r="58" spans="1:41" ht="12.75" customHeight="1">
      <c r="A58" s="13"/>
      <c r="B58" s="17"/>
      <c r="C58" s="20" t="s">
        <v>42</v>
      </c>
      <c r="D58" s="23">
        <v>0.4</v>
      </c>
      <c r="E58" s="23">
        <v>229.5</v>
      </c>
      <c r="F58" s="23">
        <v>0</v>
      </c>
      <c r="G58" s="23">
        <v>121.9</v>
      </c>
      <c r="H58" s="23">
        <v>62.8</v>
      </c>
      <c r="I58" s="23">
        <v>685.3</v>
      </c>
      <c r="J58" s="23">
        <v>572.8</v>
      </c>
      <c r="K58" s="23">
        <v>1622.9</v>
      </c>
      <c r="L58" s="23">
        <v>518</v>
      </c>
      <c r="M58" s="23">
        <v>99.1</v>
      </c>
      <c r="N58" s="23">
        <v>82.1</v>
      </c>
      <c r="O58" s="23">
        <v>688.9</v>
      </c>
      <c r="P58" s="23">
        <v>26.3</v>
      </c>
      <c r="Q58" s="23">
        <v>0</v>
      </c>
      <c r="R58" s="23">
        <v>2.5</v>
      </c>
      <c r="S58" s="23">
        <v>16.1</v>
      </c>
      <c r="T58" s="23">
        <v>27.2</v>
      </c>
      <c r="U58" s="23">
        <v>0</v>
      </c>
      <c r="V58" s="23">
        <v>0</v>
      </c>
      <c r="W58" s="23">
        <v>0</v>
      </c>
      <c r="X58" s="23">
        <v>10.9</v>
      </c>
      <c r="Y58" s="23">
        <v>27.3</v>
      </c>
      <c r="Z58" s="23">
        <v>22.2</v>
      </c>
      <c r="AA58" s="23">
        <v>5.2</v>
      </c>
      <c r="AB58" s="23">
        <v>5.8</v>
      </c>
      <c r="AC58" s="23">
        <v>4827.2</v>
      </c>
      <c r="AD58" s="23"/>
      <c r="AE58" s="23">
        <v>652.4</v>
      </c>
      <c r="AF58" s="23">
        <v>0</v>
      </c>
      <c r="AG58" s="23">
        <v>0</v>
      </c>
      <c r="AH58" s="23">
        <v>0</v>
      </c>
      <c r="AI58" s="23">
        <v>0</v>
      </c>
      <c r="AJ58" s="23">
        <v>0</v>
      </c>
      <c r="AK58" s="23">
        <v>0</v>
      </c>
      <c r="AL58" s="23">
        <v>0</v>
      </c>
      <c r="AM58" s="23">
        <v>0</v>
      </c>
      <c r="AN58" s="23">
        <v>652.4</v>
      </c>
      <c r="AO58" s="44">
        <v>5479.6</v>
      </c>
    </row>
    <row r="59" spans="1:41" ht="12.75" customHeight="1">
      <c r="A59" s="14"/>
      <c r="B59" s="18"/>
      <c r="C59" s="21" t="s">
        <v>43</v>
      </c>
      <c r="D59" s="24">
        <v>2823.7</v>
      </c>
      <c r="E59" s="24">
        <v>2465.9</v>
      </c>
      <c r="F59" s="24">
        <v>1028.2</v>
      </c>
      <c r="G59" s="24">
        <v>713.7</v>
      </c>
      <c r="H59" s="24">
        <v>649.6</v>
      </c>
      <c r="I59" s="24">
        <v>3325.6</v>
      </c>
      <c r="J59" s="24">
        <v>7083.9</v>
      </c>
      <c r="K59" s="24">
        <v>5049.2</v>
      </c>
      <c r="L59" s="24">
        <v>2600.1</v>
      </c>
      <c r="M59" s="24">
        <v>1013.6</v>
      </c>
      <c r="N59" s="24">
        <v>1846.6</v>
      </c>
      <c r="O59" s="24">
        <v>3677.2</v>
      </c>
      <c r="P59" s="24">
        <v>807.7</v>
      </c>
      <c r="Q59" s="24">
        <v>132.2</v>
      </c>
      <c r="R59" s="24">
        <v>2170</v>
      </c>
      <c r="S59" s="24">
        <v>3973.5</v>
      </c>
      <c r="T59" s="24">
        <v>1609.5</v>
      </c>
      <c r="U59" s="24">
        <v>9315.3</v>
      </c>
      <c r="V59" s="24">
        <v>0</v>
      </c>
      <c r="W59" s="24">
        <v>568.8</v>
      </c>
      <c r="X59" s="24">
        <v>6101.5</v>
      </c>
      <c r="Y59" s="24">
        <v>1828</v>
      </c>
      <c r="Z59" s="24">
        <v>943.8</v>
      </c>
      <c r="AA59" s="24">
        <v>995</v>
      </c>
      <c r="AB59" s="24">
        <v>2025.6</v>
      </c>
      <c r="AC59" s="24">
        <v>62748.2</v>
      </c>
      <c r="AD59" s="24"/>
      <c r="AE59" s="24">
        <v>44637.7</v>
      </c>
      <c r="AF59" s="24">
        <v>0</v>
      </c>
      <c r="AG59" s="24">
        <v>0</v>
      </c>
      <c r="AH59" s="24">
        <v>0</v>
      </c>
      <c r="AI59" s="24">
        <v>0</v>
      </c>
      <c r="AJ59" s="24">
        <v>0</v>
      </c>
      <c r="AK59" s="24">
        <v>0</v>
      </c>
      <c r="AL59" s="24">
        <v>0</v>
      </c>
      <c r="AM59" s="24">
        <v>0</v>
      </c>
      <c r="AN59" s="24">
        <v>44637.7</v>
      </c>
      <c r="AO59" s="45">
        <v>107385.9</v>
      </c>
    </row>
    <row r="60" spans="1:41" ht="12.75" customHeight="1">
      <c r="A60" s="12"/>
      <c r="B60" s="16"/>
      <c r="C60" s="19" t="s">
        <v>39</v>
      </c>
      <c r="D60" s="22">
        <v>1760.3</v>
      </c>
      <c r="E60" s="22">
        <v>427.2</v>
      </c>
      <c r="F60" s="22">
        <v>209.5</v>
      </c>
      <c r="G60" s="22">
        <v>131</v>
      </c>
      <c r="H60" s="22">
        <v>24.1</v>
      </c>
      <c r="I60" s="22">
        <v>132.1</v>
      </c>
      <c r="J60" s="22">
        <v>248.8</v>
      </c>
      <c r="K60" s="22">
        <v>519.2</v>
      </c>
      <c r="L60" s="22">
        <v>312</v>
      </c>
      <c r="M60" s="22">
        <v>108.3</v>
      </c>
      <c r="N60" s="22">
        <v>165.1</v>
      </c>
      <c r="O60" s="22">
        <v>1150</v>
      </c>
      <c r="P60" s="22">
        <v>385.8</v>
      </c>
      <c r="Q60" s="22">
        <v>1393.3</v>
      </c>
      <c r="R60" s="22">
        <v>25.1</v>
      </c>
      <c r="S60" s="22">
        <v>4235.6</v>
      </c>
      <c r="T60" s="22">
        <v>1028.9</v>
      </c>
      <c r="U60" s="22">
        <v>1752.1</v>
      </c>
      <c r="V60" s="22">
        <v>0</v>
      </c>
      <c r="W60" s="22">
        <v>1675.3</v>
      </c>
      <c r="X60" s="22">
        <v>13787.5</v>
      </c>
      <c r="Y60" s="22">
        <v>1165</v>
      </c>
      <c r="Z60" s="22">
        <v>638.2</v>
      </c>
      <c r="AA60" s="22">
        <v>395.5</v>
      </c>
      <c r="AB60" s="22">
        <v>1387.3</v>
      </c>
      <c r="AC60" s="22">
        <v>33057.2</v>
      </c>
      <c r="AD60" s="22"/>
      <c r="AE60" s="22">
        <v>3587</v>
      </c>
      <c r="AF60" s="22">
        <v>0</v>
      </c>
      <c r="AG60" s="22">
        <v>162572.2</v>
      </c>
      <c r="AH60" s="22">
        <v>0</v>
      </c>
      <c r="AI60" s="22">
        <v>162572.2</v>
      </c>
      <c r="AJ60" s="22">
        <v>0</v>
      </c>
      <c r="AK60" s="22">
        <v>0</v>
      </c>
      <c r="AL60" s="22">
        <v>0</v>
      </c>
      <c r="AM60" s="22">
        <v>0</v>
      </c>
      <c r="AN60" s="22">
        <v>166159.2</v>
      </c>
      <c r="AO60" s="43">
        <v>199216.4</v>
      </c>
    </row>
    <row r="61" spans="1:41" ht="12.75" customHeight="1">
      <c r="A61" s="13">
        <v>15</v>
      </c>
      <c r="B61" s="17" t="s">
        <v>27</v>
      </c>
      <c r="C61" s="20" t="s">
        <v>41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3">
        <v>0</v>
      </c>
      <c r="AA61" s="23">
        <v>0</v>
      </c>
      <c r="AB61" s="23">
        <v>0</v>
      </c>
      <c r="AC61" s="23">
        <v>0</v>
      </c>
      <c r="AD61" s="23"/>
      <c r="AE61" s="23">
        <v>0</v>
      </c>
      <c r="AF61" s="23">
        <v>0</v>
      </c>
      <c r="AG61" s="23">
        <v>0</v>
      </c>
      <c r="AH61" s="23">
        <v>0</v>
      </c>
      <c r="AI61" s="23">
        <v>0</v>
      </c>
      <c r="AJ61" s="23">
        <v>0</v>
      </c>
      <c r="AK61" s="23">
        <v>0</v>
      </c>
      <c r="AL61" s="23">
        <v>0</v>
      </c>
      <c r="AM61" s="23">
        <v>0</v>
      </c>
      <c r="AN61" s="23">
        <v>0</v>
      </c>
      <c r="AO61" s="44">
        <v>0</v>
      </c>
    </row>
    <row r="62" spans="1:41" ht="12.75" customHeight="1">
      <c r="A62" s="13"/>
      <c r="B62" s="17"/>
      <c r="C62" s="20" t="s">
        <v>42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3">
        <v>0</v>
      </c>
      <c r="Z62" s="23">
        <v>0</v>
      </c>
      <c r="AA62" s="23">
        <v>0</v>
      </c>
      <c r="AB62" s="23">
        <v>0</v>
      </c>
      <c r="AC62" s="23">
        <v>0</v>
      </c>
      <c r="AD62" s="23"/>
      <c r="AE62" s="23">
        <v>0</v>
      </c>
      <c r="AF62" s="23">
        <v>0</v>
      </c>
      <c r="AG62" s="23">
        <v>0</v>
      </c>
      <c r="AH62" s="23">
        <v>0</v>
      </c>
      <c r="AI62" s="23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0</v>
      </c>
      <c r="AO62" s="44">
        <v>0</v>
      </c>
    </row>
    <row r="63" spans="1:41" ht="12.75" customHeight="1">
      <c r="A63" s="14"/>
      <c r="B63" s="18"/>
      <c r="C63" s="21" t="s">
        <v>43</v>
      </c>
      <c r="D63" s="24">
        <v>1760.3</v>
      </c>
      <c r="E63" s="24">
        <v>427.2</v>
      </c>
      <c r="F63" s="24">
        <v>209.5</v>
      </c>
      <c r="G63" s="24">
        <v>131</v>
      </c>
      <c r="H63" s="24">
        <v>24.1</v>
      </c>
      <c r="I63" s="24">
        <v>132.1</v>
      </c>
      <c r="J63" s="24">
        <v>248.8</v>
      </c>
      <c r="K63" s="24">
        <v>519.2</v>
      </c>
      <c r="L63" s="24">
        <v>312</v>
      </c>
      <c r="M63" s="24">
        <v>108.3</v>
      </c>
      <c r="N63" s="24">
        <v>165.1</v>
      </c>
      <c r="O63" s="24">
        <v>1150</v>
      </c>
      <c r="P63" s="24">
        <v>385.8</v>
      </c>
      <c r="Q63" s="24">
        <v>1393.3</v>
      </c>
      <c r="R63" s="24">
        <v>25.1</v>
      </c>
      <c r="S63" s="24">
        <v>4235.6</v>
      </c>
      <c r="T63" s="24">
        <v>1028.9</v>
      </c>
      <c r="U63" s="24">
        <v>1752.1</v>
      </c>
      <c r="V63" s="24">
        <v>0</v>
      </c>
      <c r="W63" s="24">
        <v>1675.3</v>
      </c>
      <c r="X63" s="24">
        <v>13787.5</v>
      </c>
      <c r="Y63" s="24">
        <v>1165</v>
      </c>
      <c r="Z63" s="24">
        <v>638.2</v>
      </c>
      <c r="AA63" s="24">
        <v>395.5</v>
      </c>
      <c r="AB63" s="24">
        <v>1387.3</v>
      </c>
      <c r="AC63" s="24">
        <v>33057.2</v>
      </c>
      <c r="AD63" s="24"/>
      <c r="AE63" s="24">
        <v>3587</v>
      </c>
      <c r="AF63" s="24">
        <v>0</v>
      </c>
      <c r="AG63" s="24">
        <v>162572.2</v>
      </c>
      <c r="AH63" s="24">
        <v>0</v>
      </c>
      <c r="AI63" s="24">
        <v>162572.2</v>
      </c>
      <c r="AJ63" s="24">
        <v>0</v>
      </c>
      <c r="AK63" s="24">
        <v>0</v>
      </c>
      <c r="AL63" s="24">
        <v>0</v>
      </c>
      <c r="AM63" s="24">
        <v>0</v>
      </c>
      <c r="AN63" s="24">
        <v>166159.2</v>
      </c>
      <c r="AO63" s="45">
        <v>199216.4</v>
      </c>
    </row>
    <row r="64" spans="1:41" ht="12.75" customHeight="1">
      <c r="A64" s="12"/>
      <c r="B64" s="16"/>
      <c r="C64" s="19" t="s">
        <v>39</v>
      </c>
      <c r="D64" s="22">
        <v>2754.2</v>
      </c>
      <c r="E64" s="22">
        <v>4269.4</v>
      </c>
      <c r="F64" s="22">
        <v>1835</v>
      </c>
      <c r="G64" s="22">
        <v>1709</v>
      </c>
      <c r="H64" s="22">
        <v>861</v>
      </c>
      <c r="I64" s="22">
        <v>3764</v>
      </c>
      <c r="J64" s="22">
        <v>2546.6</v>
      </c>
      <c r="K64" s="22">
        <v>951.9</v>
      </c>
      <c r="L64" s="22">
        <v>2698</v>
      </c>
      <c r="M64" s="22">
        <v>1550.4</v>
      </c>
      <c r="N64" s="22">
        <v>5529</v>
      </c>
      <c r="O64" s="22">
        <v>8026</v>
      </c>
      <c r="P64" s="22">
        <v>1887.2</v>
      </c>
      <c r="Q64" s="22">
        <v>117.4</v>
      </c>
      <c r="R64" s="22">
        <v>4632.8</v>
      </c>
      <c r="S64" s="22">
        <v>7198.6</v>
      </c>
      <c r="T64" s="22">
        <v>3248.1</v>
      </c>
      <c r="U64" s="22">
        <v>5637.2</v>
      </c>
      <c r="V64" s="22">
        <v>0</v>
      </c>
      <c r="W64" s="22">
        <v>284.7</v>
      </c>
      <c r="X64" s="22">
        <v>1454.5</v>
      </c>
      <c r="Y64" s="22">
        <v>765.2</v>
      </c>
      <c r="Z64" s="22">
        <v>424.6</v>
      </c>
      <c r="AA64" s="22">
        <v>1597.2</v>
      </c>
      <c r="AB64" s="22">
        <v>662</v>
      </c>
      <c r="AC64" s="22">
        <v>64404</v>
      </c>
      <c r="AD64" s="22"/>
      <c r="AE64" s="22">
        <v>128303.9</v>
      </c>
      <c r="AF64" s="22">
        <v>0</v>
      </c>
      <c r="AG64" s="22">
        <v>3976</v>
      </c>
      <c r="AH64" s="22">
        <v>0</v>
      </c>
      <c r="AI64" s="22">
        <v>3976</v>
      </c>
      <c r="AJ64" s="22">
        <v>0</v>
      </c>
      <c r="AK64" s="22">
        <v>0</v>
      </c>
      <c r="AL64" s="22">
        <v>0</v>
      </c>
      <c r="AM64" s="22">
        <v>0</v>
      </c>
      <c r="AN64" s="22">
        <v>132279.9</v>
      </c>
      <c r="AO64" s="43">
        <v>196683.9</v>
      </c>
    </row>
    <row r="65" spans="1:41" ht="12.75" customHeight="1">
      <c r="A65" s="13">
        <v>16</v>
      </c>
      <c r="B65" s="17" t="s">
        <v>103</v>
      </c>
      <c r="C65" s="20" t="s">
        <v>41</v>
      </c>
      <c r="D65" s="23">
        <v>1052.1</v>
      </c>
      <c r="E65" s="23">
        <v>1605.5</v>
      </c>
      <c r="F65" s="23">
        <v>515.6</v>
      </c>
      <c r="G65" s="23">
        <v>706.6</v>
      </c>
      <c r="H65" s="23">
        <v>408.7</v>
      </c>
      <c r="I65" s="23">
        <v>1412.5</v>
      </c>
      <c r="J65" s="23">
        <v>849.5</v>
      </c>
      <c r="K65" s="23">
        <v>442.2</v>
      </c>
      <c r="L65" s="23">
        <v>1925.3</v>
      </c>
      <c r="M65" s="23">
        <v>494.8</v>
      </c>
      <c r="N65" s="23">
        <v>2879.1</v>
      </c>
      <c r="O65" s="23">
        <v>4506.9</v>
      </c>
      <c r="P65" s="23">
        <v>707.3</v>
      </c>
      <c r="Q65" s="23">
        <v>47.9</v>
      </c>
      <c r="R65" s="23">
        <v>1782.8</v>
      </c>
      <c r="S65" s="23">
        <v>2477.1</v>
      </c>
      <c r="T65" s="23">
        <v>1311.8</v>
      </c>
      <c r="U65" s="23">
        <v>1660</v>
      </c>
      <c r="V65" s="23">
        <v>0</v>
      </c>
      <c r="W65" s="23">
        <v>93.3</v>
      </c>
      <c r="X65" s="23">
        <v>584.2</v>
      </c>
      <c r="Y65" s="23">
        <v>119.1</v>
      </c>
      <c r="Z65" s="23">
        <v>164.7</v>
      </c>
      <c r="AA65" s="23">
        <v>567.8</v>
      </c>
      <c r="AB65" s="23">
        <v>218.4</v>
      </c>
      <c r="AC65" s="23">
        <v>26533.2</v>
      </c>
      <c r="AD65" s="23"/>
      <c r="AE65" s="23">
        <v>32714.8</v>
      </c>
      <c r="AF65" s="23">
        <v>0</v>
      </c>
      <c r="AG65" s="23">
        <v>2486.9</v>
      </c>
      <c r="AH65" s="23">
        <v>0</v>
      </c>
      <c r="AI65" s="23">
        <v>2486.9</v>
      </c>
      <c r="AJ65" s="23">
        <v>0</v>
      </c>
      <c r="AK65" s="23">
        <v>0</v>
      </c>
      <c r="AL65" s="23">
        <v>0</v>
      </c>
      <c r="AM65" s="23">
        <v>0</v>
      </c>
      <c r="AN65" s="23">
        <v>35201.7</v>
      </c>
      <c r="AO65" s="44">
        <v>61734.9</v>
      </c>
    </row>
    <row r="66" spans="1:41" ht="12.75" customHeight="1">
      <c r="A66" s="13"/>
      <c r="B66" s="17"/>
      <c r="C66" s="20" t="s">
        <v>42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3">
        <v>0</v>
      </c>
      <c r="AA66" s="23">
        <v>0</v>
      </c>
      <c r="AB66" s="23">
        <v>0</v>
      </c>
      <c r="AC66" s="23">
        <v>0</v>
      </c>
      <c r="AD66" s="23"/>
      <c r="AE66" s="23">
        <v>65.2</v>
      </c>
      <c r="AF66" s="23">
        <v>0</v>
      </c>
      <c r="AG66" s="23">
        <v>83.1</v>
      </c>
      <c r="AH66" s="23">
        <v>0</v>
      </c>
      <c r="AI66" s="23">
        <v>83.1</v>
      </c>
      <c r="AJ66" s="23">
        <v>0</v>
      </c>
      <c r="AK66" s="23">
        <v>0</v>
      </c>
      <c r="AL66" s="23">
        <v>0</v>
      </c>
      <c r="AM66" s="23">
        <v>0</v>
      </c>
      <c r="AN66" s="23">
        <v>148.3</v>
      </c>
      <c r="AO66" s="44">
        <v>148.3</v>
      </c>
    </row>
    <row r="67" spans="1:41" ht="12.75" customHeight="1">
      <c r="A67" s="14"/>
      <c r="B67" s="18"/>
      <c r="C67" s="21" t="s">
        <v>43</v>
      </c>
      <c r="D67" s="24">
        <v>3806.3</v>
      </c>
      <c r="E67" s="24">
        <v>5874.9</v>
      </c>
      <c r="F67" s="24">
        <v>2350.6</v>
      </c>
      <c r="G67" s="24">
        <v>2415.6</v>
      </c>
      <c r="H67" s="24">
        <v>1269.7</v>
      </c>
      <c r="I67" s="24">
        <v>5176.5</v>
      </c>
      <c r="J67" s="24">
        <v>3396.1</v>
      </c>
      <c r="K67" s="24">
        <v>1394.1</v>
      </c>
      <c r="L67" s="24">
        <v>4623.3</v>
      </c>
      <c r="M67" s="24">
        <v>2045.2</v>
      </c>
      <c r="N67" s="24">
        <v>8408.1</v>
      </c>
      <c r="O67" s="24">
        <v>12532.9</v>
      </c>
      <c r="P67" s="24">
        <v>2594.5</v>
      </c>
      <c r="Q67" s="24">
        <v>165.3</v>
      </c>
      <c r="R67" s="24">
        <v>6415.6</v>
      </c>
      <c r="S67" s="24">
        <v>9675.7</v>
      </c>
      <c r="T67" s="24">
        <v>4559.9</v>
      </c>
      <c r="U67" s="24">
        <v>7297.2</v>
      </c>
      <c r="V67" s="24">
        <v>0</v>
      </c>
      <c r="W67" s="24">
        <v>378</v>
      </c>
      <c r="X67" s="24">
        <v>2038.7</v>
      </c>
      <c r="Y67" s="24">
        <v>884.3</v>
      </c>
      <c r="Z67" s="24">
        <v>589.3</v>
      </c>
      <c r="AA67" s="24">
        <v>2165</v>
      </c>
      <c r="AB67" s="24">
        <v>880.4</v>
      </c>
      <c r="AC67" s="24">
        <v>90937.2</v>
      </c>
      <c r="AD67" s="24"/>
      <c r="AE67" s="24">
        <v>161083.9</v>
      </c>
      <c r="AF67" s="24">
        <v>0</v>
      </c>
      <c r="AG67" s="24">
        <v>6546</v>
      </c>
      <c r="AH67" s="24">
        <v>0</v>
      </c>
      <c r="AI67" s="24">
        <v>6546</v>
      </c>
      <c r="AJ67" s="24">
        <v>0</v>
      </c>
      <c r="AK67" s="24">
        <v>0</v>
      </c>
      <c r="AL67" s="24">
        <v>0</v>
      </c>
      <c r="AM67" s="24">
        <v>0</v>
      </c>
      <c r="AN67" s="24">
        <v>167629.9</v>
      </c>
      <c r="AO67" s="45">
        <v>258567.1</v>
      </c>
    </row>
    <row r="68" spans="1:41" ht="12.75" customHeight="1">
      <c r="A68" s="12"/>
      <c r="B68" s="16"/>
      <c r="C68" s="19" t="s">
        <v>39</v>
      </c>
      <c r="D68" s="22">
        <v>0</v>
      </c>
      <c r="E68" s="22">
        <v>141.9</v>
      </c>
      <c r="F68" s="22">
        <v>30.9</v>
      </c>
      <c r="G68" s="22">
        <v>31.6</v>
      </c>
      <c r="H68" s="22">
        <v>33.7</v>
      </c>
      <c r="I68" s="22">
        <v>278.4</v>
      </c>
      <c r="J68" s="22">
        <v>198.4</v>
      </c>
      <c r="K68" s="22">
        <v>180.5</v>
      </c>
      <c r="L68" s="22">
        <v>228.6</v>
      </c>
      <c r="M68" s="22">
        <v>263</v>
      </c>
      <c r="N68" s="22">
        <v>582.8</v>
      </c>
      <c r="O68" s="22">
        <v>1615</v>
      </c>
      <c r="P68" s="22">
        <v>314.2</v>
      </c>
      <c r="Q68" s="22">
        <v>69.1</v>
      </c>
      <c r="R68" s="22">
        <v>1537.4</v>
      </c>
      <c r="S68" s="22">
        <v>1476</v>
      </c>
      <c r="T68" s="22">
        <v>117</v>
      </c>
      <c r="U68" s="22">
        <v>981.8</v>
      </c>
      <c r="V68" s="22">
        <v>0</v>
      </c>
      <c r="W68" s="22">
        <v>772.7</v>
      </c>
      <c r="X68" s="22">
        <v>936.6</v>
      </c>
      <c r="Y68" s="22">
        <v>425.2</v>
      </c>
      <c r="Z68" s="22">
        <v>487.2</v>
      </c>
      <c r="AA68" s="22">
        <v>124.1</v>
      </c>
      <c r="AB68" s="22">
        <v>494.5</v>
      </c>
      <c r="AC68" s="22">
        <v>11320.6</v>
      </c>
      <c r="AD68" s="22"/>
      <c r="AE68" s="22">
        <v>73231.8</v>
      </c>
      <c r="AF68" s="22">
        <v>0</v>
      </c>
      <c r="AG68" s="22">
        <v>0</v>
      </c>
      <c r="AH68" s="22">
        <v>0</v>
      </c>
      <c r="AI68" s="22">
        <v>0</v>
      </c>
      <c r="AJ68" s="22">
        <v>0</v>
      </c>
      <c r="AK68" s="22">
        <v>0</v>
      </c>
      <c r="AL68" s="22">
        <v>0</v>
      </c>
      <c r="AM68" s="22">
        <v>0</v>
      </c>
      <c r="AN68" s="22">
        <v>73231.8</v>
      </c>
      <c r="AO68" s="43">
        <v>84552.4</v>
      </c>
    </row>
    <row r="69" spans="1:41" ht="12.75" customHeight="1">
      <c r="A69" s="13">
        <v>17</v>
      </c>
      <c r="B69" s="17" t="s">
        <v>28</v>
      </c>
      <c r="C69" s="20" t="s">
        <v>41</v>
      </c>
      <c r="D69" s="23">
        <v>0</v>
      </c>
      <c r="E69" s="23">
        <v>57.2</v>
      </c>
      <c r="F69" s="23">
        <v>5.6</v>
      </c>
      <c r="G69" s="23">
        <v>12.4</v>
      </c>
      <c r="H69" s="23">
        <v>9.2</v>
      </c>
      <c r="I69" s="23">
        <v>260.4</v>
      </c>
      <c r="J69" s="23">
        <v>90.6</v>
      </c>
      <c r="K69" s="23">
        <v>66.2</v>
      </c>
      <c r="L69" s="23">
        <v>136.4</v>
      </c>
      <c r="M69" s="23">
        <v>164.8</v>
      </c>
      <c r="N69" s="23">
        <v>294.1</v>
      </c>
      <c r="O69" s="23">
        <v>1284.1</v>
      </c>
      <c r="P69" s="23">
        <v>115.4</v>
      </c>
      <c r="Q69" s="23">
        <v>5.4</v>
      </c>
      <c r="R69" s="23">
        <v>430.4</v>
      </c>
      <c r="S69" s="23">
        <v>527</v>
      </c>
      <c r="T69" s="23">
        <v>0</v>
      </c>
      <c r="U69" s="23">
        <v>953.9</v>
      </c>
      <c r="V69" s="23">
        <v>0</v>
      </c>
      <c r="W69" s="23">
        <v>436.2</v>
      </c>
      <c r="X69" s="23">
        <v>418.6</v>
      </c>
      <c r="Y69" s="23">
        <v>231.7</v>
      </c>
      <c r="Z69" s="23">
        <v>36.8</v>
      </c>
      <c r="AA69" s="23">
        <v>32.3</v>
      </c>
      <c r="AB69" s="23">
        <v>126.4</v>
      </c>
      <c r="AC69" s="23">
        <v>5695.1</v>
      </c>
      <c r="AD69" s="23"/>
      <c r="AE69" s="23">
        <v>0</v>
      </c>
      <c r="AF69" s="23">
        <v>0</v>
      </c>
      <c r="AG69" s="23">
        <v>0</v>
      </c>
      <c r="AH69" s="23">
        <v>0</v>
      </c>
      <c r="AI69" s="23">
        <v>0</v>
      </c>
      <c r="AJ69" s="23">
        <v>0</v>
      </c>
      <c r="AK69" s="23">
        <v>0</v>
      </c>
      <c r="AL69" s="23">
        <v>0</v>
      </c>
      <c r="AM69" s="23">
        <v>0</v>
      </c>
      <c r="AN69" s="23">
        <v>0</v>
      </c>
      <c r="AO69" s="44">
        <v>5695.1</v>
      </c>
    </row>
    <row r="70" spans="1:41" ht="12.75" customHeight="1">
      <c r="A70" s="13"/>
      <c r="B70" s="17"/>
      <c r="C70" s="20" t="s">
        <v>42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5.1</v>
      </c>
      <c r="O70" s="23">
        <v>85.9</v>
      </c>
      <c r="P70" s="23">
        <v>1.2</v>
      </c>
      <c r="Q70" s="23">
        <v>1.2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23">
        <v>0</v>
      </c>
      <c r="Z70" s="23">
        <v>0</v>
      </c>
      <c r="AA70" s="23">
        <v>0</v>
      </c>
      <c r="AB70" s="23">
        <v>0</v>
      </c>
      <c r="AC70" s="23">
        <v>93.4</v>
      </c>
      <c r="AD70" s="23"/>
      <c r="AE70" s="23">
        <v>0</v>
      </c>
      <c r="AF70" s="23">
        <v>0</v>
      </c>
      <c r="AG70" s="23">
        <v>0</v>
      </c>
      <c r="AH70" s="23">
        <v>0</v>
      </c>
      <c r="AI70" s="23">
        <v>0</v>
      </c>
      <c r="AJ70" s="23">
        <v>0</v>
      </c>
      <c r="AK70" s="23">
        <v>0</v>
      </c>
      <c r="AL70" s="23">
        <v>0</v>
      </c>
      <c r="AM70" s="23">
        <v>0</v>
      </c>
      <c r="AN70" s="23">
        <v>0</v>
      </c>
      <c r="AO70" s="44">
        <v>93.4</v>
      </c>
    </row>
    <row r="71" spans="1:41" ht="12.75" customHeight="1">
      <c r="A71" s="14"/>
      <c r="B71" s="18"/>
      <c r="C71" s="21" t="s">
        <v>43</v>
      </c>
      <c r="D71" s="24">
        <v>0</v>
      </c>
      <c r="E71" s="24">
        <v>199.1</v>
      </c>
      <c r="F71" s="24">
        <v>36.5</v>
      </c>
      <c r="G71" s="24">
        <v>44</v>
      </c>
      <c r="H71" s="24">
        <v>42.9</v>
      </c>
      <c r="I71" s="24">
        <v>538.8</v>
      </c>
      <c r="J71" s="24">
        <v>289</v>
      </c>
      <c r="K71" s="24">
        <v>246.7</v>
      </c>
      <c r="L71" s="24">
        <v>365</v>
      </c>
      <c r="M71" s="24">
        <v>427.8</v>
      </c>
      <c r="N71" s="24">
        <v>882</v>
      </c>
      <c r="O71" s="24">
        <v>2985</v>
      </c>
      <c r="P71" s="24">
        <v>430.8</v>
      </c>
      <c r="Q71" s="24">
        <v>75.7</v>
      </c>
      <c r="R71" s="24">
        <v>1967.8</v>
      </c>
      <c r="S71" s="24">
        <v>2003</v>
      </c>
      <c r="T71" s="24">
        <v>117</v>
      </c>
      <c r="U71" s="24">
        <v>1935.7</v>
      </c>
      <c r="V71" s="24">
        <v>0</v>
      </c>
      <c r="W71" s="24">
        <v>1208.9</v>
      </c>
      <c r="X71" s="24">
        <v>1355.2</v>
      </c>
      <c r="Y71" s="24">
        <v>656.9</v>
      </c>
      <c r="Z71" s="24">
        <v>524</v>
      </c>
      <c r="AA71" s="24">
        <v>156.4</v>
      </c>
      <c r="AB71" s="24">
        <v>620.9</v>
      </c>
      <c r="AC71" s="24">
        <v>17109.1</v>
      </c>
      <c r="AD71" s="24"/>
      <c r="AE71" s="24">
        <v>73231.8</v>
      </c>
      <c r="AF71" s="24">
        <v>0</v>
      </c>
      <c r="AG71" s="24">
        <v>0</v>
      </c>
      <c r="AH71" s="24">
        <v>0</v>
      </c>
      <c r="AI71" s="24">
        <v>0</v>
      </c>
      <c r="AJ71" s="24">
        <v>0</v>
      </c>
      <c r="AK71" s="24">
        <v>0</v>
      </c>
      <c r="AL71" s="24">
        <v>0</v>
      </c>
      <c r="AM71" s="24">
        <v>0</v>
      </c>
      <c r="AN71" s="24">
        <v>73231.8</v>
      </c>
      <c r="AO71" s="45">
        <v>90340.9</v>
      </c>
    </row>
    <row r="72" spans="1:41" ht="12.75" customHeight="1">
      <c r="A72" s="12"/>
      <c r="B72" s="16"/>
      <c r="C72" s="19" t="s">
        <v>39</v>
      </c>
      <c r="D72" s="22">
        <v>526.5</v>
      </c>
      <c r="E72" s="22">
        <v>2638</v>
      </c>
      <c r="F72" s="22">
        <v>2228.8</v>
      </c>
      <c r="G72" s="22">
        <v>1348.2</v>
      </c>
      <c r="H72" s="22">
        <v>593.8</v>
      </c>
      <c r="I72" s="22">
        <v>4403.9</v>
      </c>
      <c r="J72" s="22">
        <v>2984.1</v>
      </c>
      <c r="K72" s="22">
        <v>3961.6</v>
      </c>
      <c r="L72" s="22">
        <v>5124.7</v>
      </c>
      <c r="M72" s="22">
        <v>1396.9</v>
      </c>
      <c r="N72" s="22">
        <v>3738.8</v>
      </c>
      <c r="O72" s="22">
        <v>6237</v>
      </c>
      <c r="P72" s="22">
        <v>1580.8</v>
      </c>
      <c r="Q72" s="22">
        <v>126.6</v>
      </c>
      <c r="R72" s="22">
        <v>4766.2</v>
      </c>
      <c r="S72" s="22">
        <v>10090.5</v>
      </c>
      <c r="T72" s="22">
        <v>1607.2</v>
      </c>
      <c r="U72" s="22">
        <v>11391.5</v>
      </c>
      <c r="V72" s="22">
        <v>0</v>
      </c>
      <c r="W72" s="22">
        <v>2339.2</v>
      </c>
      <c r="X72" s="22">
        <v>2030.1</v>
      </c>
      <c r="Y72" s="22">
        <v>1290.6</v>
      </c>
      <c r="Z72" s="22">
        <v>1466.8</v>
      </c>
      <c r="AA72" s="22">
        <v>543</v>
      </c>
      <c r="AB72" s="22">
        <v>1757.9</v>
      </c>
      <c r="AC72" s="22">
        <v>74172.7</v>
      </c>
      <c r="AD72" s="22"/>
      <c r="AE72" s="22">
        <v>27139.3</v>
      </c>
      <c r="AF72" s="22">
        <v>0</v>
      </c>
      <c r="AG72" s="22">
        <v>2945.1</v>
      </c>
      <c r="AH72" s="22">
        <v>0</v>
      </c>
      <c r="AI72" s="22">
        <v>2945.1</v>
      </c>
      <c r="AJ72" s="22">
        <v>8816</v>
      </c>
      <c r="AK72" s="22">
        <v>7263</v>
      </c>
      <c r="AL72" s="22">
        <v>1385</v>
      </c>
      <c r="AM72" s="22">
        <v>168</v>
      </c>
      <c r="AN72" s="22">
        <v>38900.4</v>
      </c>
      <c r="AO72" s="43">
        <v>113073.1</v>
      </c>
    </row>
    <row r="73" spans="1:41" ht="12.75" customHeight="1">
      <c r="A73" s="13">
        <v>18</v>
      </c>
      <c r="B73" s="17" t="s">
        <v>104</v>
      </c>
      <c r="C73" s="20" t="s">
        <v>41</v>
      </c>
      <c r="D73" s="23">
        <v>69.7</v>
      </c>
      <c r="E73" s="23">
        <v>443.7</v>
      </c>
      <c r="F73" s="23">
        <v>433.3</v>
      </c>
      <c r="G73" s="23">
        <v>335</v>
      </c>
      <c r="H73" s="23">
        <v>86.1</v>
      </c>
      <c r="I73" s="23">
        <v>1108.3</v>
      </c>
      <c r="J73" s="23">
        <v>965.4</v>
      </c>
      <c r="K73" s="23">
        <v>486.3</v>
      </c>
      <c r="L73" s="23">
        <v>1569.7</v>
      </c>
      <c r="M73" s="23">
        <v>384.3</v>
      </c>
      <c r="N73" s="23">
        <v>1447.5</v>
      </c>
      <c r="O73" s="23">
        <v>2479.7</v>
      </c>
      <c r="P73" s="23">
        <v>270.8</v>
      </c>
      <c r="Q73" s="23">
        <v>23.7</v>
      </c>
      <c r="R73" s="23">
        <v>2666.7</v>
      </c>
      <c r="S73" s="23">
        <v>3332.9</v>
      </c>
      <c r="T73" s="23">
        <v>146</v>
      </c>
      <c r="U73" s="23">
        <v>5190.7</v>
      </c>
      <c r="V73" s="23">
        <v>0</v>
      </c>
      <c r="W73" s="23">
        <v>117.3</v>
      </c>
      <c r="X73" s="23">
        <v>395.2</v>
      </c>
      <c r="Y73" s="23">
        <v>142.8</v>
      </c>
      <c r="Z73" s="23">
        <v>130.1</v>
      </c>
      <c r="AA73" s="23">
        <v>116.4</v>
      </c>
      <c r="AB73" s="23">
        <v>290.5</v>
      </c>
      <c r="AC73" s="23">
        <v>22632.1</v>
      </c>
      <c r="AD73" s="23"/>
      <c r="AE73" s="23">
        <v>694.6</v>
      </c>
      <c r="AF73" s="23">
        <v>0</v>
      </c>
      <c r="AG73" s="23">
        <v>46.2</v>
      </c>
      <c r="AH73" s="23">
        <v>0</v>
      </c>
      <c r="AI73" s="23">
        <v>46.2</v>
      </c>
      <c r="AJ73" s="23">
        <v>0</v>
      </c>
      <c r="AK73" s="23">
        <v>0</v>
      </c>
      <c r="AL73" s="23">
        <v>0</v>
      </c>
      <c r="AM73" s="23">
        <v>0</v>
      </c>
      <c r="AN73" s="23">
        <v>740.8</v>
      </c>
      <c r="AO73" s="44">
        <v>23372.9</v>
      </c>
    </row>
    <row r="74" spans="1:41" ht="12.75" customHeight="1">
      <c r="A74" s="13"/>
      <c r="B74" s="17"/>
      <c r="C74" s="20" t="s">
        <v>42</v>
      </c>
      <c r="D74" s="23">
        <v>0</v>
      </c>
      <c r="E74" s="23">
        <v>0</v>
      </c>
      <c r="F74" s="23">
        <v>0</v>
      </c>
      <c r="G74" s="23">
        <v>6.1</v>
      </c>
      <c r="H74" s="23">
        <v>0</v>
      </c>
      <c r="I74" s="23">
        <v>12.9</v>
      </c>
      <c r="J74" s="23">
        <v>28</v>
      </c>
      <c r="K74" s="23">
        <v>12.9</v>
      </c>
      <c r="L74" s="23">
        <v>59.5</v>
      </c>
      <c r="M74" s="23">
        <v>1.2</v>
      </c>
      <c r="N74" s="23">
        <v>51.1</v>
      </c>
      <c r="O74" s="23">
        <v>321</v>
      </c>
      <c r="P74" s="23">
        <v>1.2</v>
      </c>
      <c r="Q74" s="23">
        <v>0</v>
      </c>
      <c r="R74" s="23">
        <v>0</v>
      </c>
      <c r="S74" s="23">
        <v>0</v>
      </c>
      <c r="T74" s="23">
        <v>0</v>
      </c>
      <c r="U74" s="23">
        <v>234.8</v>
      </c>
      <c r="V74" s="23">
        <v>0</v>
      </c>
      <c r="W74" s="23">
        <v>2.5</v>
      </c>
      <c r="X74" s="23">
        <v>0</v>
      </c>
      <c r="Y74" s="23">
        <v>0</v>
      </c>
      <c r="Z74" s="23">
        <v>0</v>
      </c>
      <c r="AA74" s="23">
        <v>0</v>
      </c>
      <c r="AB74" s="23">
        <v>0</v>
      </c>
      <c r="AC74" s="23">
        <v>731.2</v>
      </c>
      <c r="AD74" s="23"/>
      <c r="AE74" s="23">
        <v>96.4</v>
      </c>
      <c r="AF74" s="23">
        <v>0</v>
      </c>
      <c r="AG74" s="23">
        <v>0</v>
      </c>
      <c r="AH74" s="23">
        <v>0</v>
      </c>
      <c r="AI74" s="23">
        <v>0</v>
      </c>
      <c r="AJ74" s="23">
        <v>0</v>
      </c>
      <c r="AK74" s="23">
        <v>0</v>
      </c>
      <c r="AL74" s="23">
        <v>0</v>
      </c>
      <c r="AM74" s="23">
        <v>0</v>
      </c>
      <c r="AN74" s="23">
        <v>96.4</v>
      </c>
      <c r="AO74" s="44">
        <v>827.6</v>
      </c>
    </row>
    <row r="75" spans="1:41" ht="12.75" customHeight="1">
      <c r="A75" s="14"/>
      <c r="B75" s="18"/>
      <c r="C75" s="21" t="s">
        <v>43</v>
      </c>
      <c r="D75" s="24">
        <v>596.2</v>
      </c>
      <c r="E75" s="24">
        <v>3081.7</v>
      </c>
      <c r="F75" s="24">
        <v>2662.1</v>
      </c>
      <c r="G75" s="24">
        <v>1689.3</v>
      </c>
      <c r="H75" s="24">
        <v>679.9</v>
      </c>
      <c r="I75" s="24">
        <v>5525.1</v>
      </c>
      <c r="J75" s="24">
        <v>3977.5</v>
      </c>
      <c r="K75" s="24">
        <v>4460.8</v>
      </c>
      <c r="L75" s="24">
        <v>6753.9</v>
      </c>
      <c r="M75" s="24">
        <v>1782.4</v>
      </c>
      <c r="N75" s="24">
        <v>5237.4</v>
      </c>
      <c r="O75" s="24">
        <v>9037.7</v>
      </c>
      <c r="P75" s="24">
        <v>1852.8</v>
      </c>
      <c r="Q75" s="24">
        <v>150.3</v>
      </c>
      <c r="R75" s="24">
        <v>7432.9</v>
      </c>
      <c r="S75" s="24">
        <v>13423.4</v>
      </c>
      <c r="T75" s="24">
        <v>1753.2</v>
      </c>
      <c r="U75" s="24">
        <v>16817</v>
      </c>
      <c r="V75" s="24">
        <v>0</v>
      </c>
      <c r="W75" s="24">
        <v>2459</v>
      </c>
      <c r="X75" s="24">
        <v>2425.3</v>
      </c>
      <c r="Y75" s="24">
        <v>1433.4</v>
      </c>
      <c r="Z75" s="24">
        <v>1596.9</v>
      </c>
      <c r="AA75" s="24">
        <v>659.4</v>
      </c>
      <c r="AB75" s="24">
        <v>2048.4</v>
      </c>
      <c r="AC75" s="24">
        <v>97536</v>
      </c>
      <c r="AD75" s="24"/>
      <c r="AE75" s="24">
        <v>27930.3</v>
      </c>
      <c r="AF75" s="24">
        <v>0</v>
      </c>
      <c r="AG75" s="24">
        <v>2991.3</v>
      </c>
      <c r="AH75" s="24">
        <v>0</v>
      </c>
      <c r="AI75" s="24">
        <v>2991.3</v>
      </c>
      <c r="AJ75" s="24">
        <v>8816</v>
      </c>
      <c r="AK75" s="24">
        <v>7263</v>
      </c>
      <c r="AL75" s="24">
        <v>1385</v>
      </c>
      <c r="AM75" s="24">
        <v>168</v>
      </c>
      <c r="AN75" s="24">
        <v>39737.6</v>
      </c>
      <c r="AO75" s="45">
        <v>137273.6</v>
      </c>
    </row>
    <row r="76" spans="1:41" ht="12.75" customHeight="1">
      <c r="A76" s="12"/>
      <c r="B76" s="16"/>
      <c r="C76" s="19" t="s">
        <v>39</v>
      </c>
      <c r="D76" s="22">
        <v>510.4</v>
      </c>
      <c r="E76" s="22">
        <v>217.6</v>
      </c>
      <c r="F76" s="22">
        <v>307.8</v>
      </c>
      <c r="G76" s="22">
        <v>115.9</v>
      </c>
      <c r="H76" s="22">
        <v>67.6</v>
      </c>
      <c r="I76" s="22">
        <v>183</v>
      </c>
      <c r="J76" s="22">
        <v>185.9</v>
      </c>
      <c r="K76" s="22">
        <v>246.3</v>
      </c>
      <c r="L76" s="22">
        <v>198.8</v>
      </c>
      <c r="M76" s="22">
        <v>247.9</v>
      </c>
      <c r="N76" s="22">
        <v>492.6</v>
      </c>
      <c r="O76" s="22">
        <v>449.8</v>
      </c>
      <c r="P76" s="22">
        <v>246.5</v>
      </c>
      <c r="Q76" s="22">
        <v>113.1</v>
      </c>
      <c r="R76" s="22">
        <v>642</v>
      </c>
      <c r="S76" s="22">
        <v>1404</v>
      </c>
      <c r="T76" s="22">
        <v>215.1</v>
      </c>
      <c r="U76" s="22">
        <v>792.9</v>
      </c>
      <c r="V76" s="22">
        <v>66138</v>
      </c>
      <c r="W76" s="22">
        <v>2672.6</v>
      </c>
      <c r="X76" s="22">
        <v>849.6</v>
      </c>
      <c r="Y76" s="22">
        <v>121.8</v>
      </c>
      <c r="Z76" s="22">
        <v>46.7</v>
      </c>
      <c r="AA76" s="22">
        <v>43.3</v>
      </c>
      <c r="AB76" s="22">
        <v>383.3</v>
      </c>
      <c r="AC76" s="22">
        <v>76892.5</v>
      </c>
      <c r="AD76" s="22"/>
      <c r="AE76" s="22">
        <v>10156.3</v>
      </c>
      <c r="AF76" s="22">
        <v>0</v>
      </c>
      <c r="AG76" s="22">
        <v>0</v>
      </c>
      <c r="AH76" s="22">
        <v>0</v>
      </c>
      <c r="AI76" s="22">
        <v>0</v>
      </c>
      <c r="AJ76" s="22">
        <v>0</v>
      </c>
      <c r="AK76" s="22">
        <v>0</v>
      </c>
      <c r="AL76" s="22">
        <v>0</v>
      </c>
      <c r="AM76" s="22">
        <v>0</v>
      </c>
      <c r="AN76" s="22">
        <v>10156.3</v>
      </c>
      <c r="AO76" s="43">
        <v>87048.8</v>
      </c>
    </row>
    <row r="77" spans="1:41" ht="12.75" customHeight="1">
      <c r="A77" s="13">
        <v>19</v>
      </c>
      <c r="B77" s="17" t="s">
        <v>93</v>
      </c>
      <c r="C77" s="20" t="s">
        <v>41</v>
      </c>
      <c r="D77" s="23">
        <v>23.4</v>
      </c>
      <c r="E77" s="23">
        <v>15.4</v>
      </c>
      <c r="F77" s="23">
        <v>20.1</v>
      </c>
      <c r="G77" s="23">
        <v>2.8</v>
      </c>
      <c r="H77" s="23">
        <v>0</v>
      </c>
      <c r="I77" s="23">
        <v>11.5</v>
      </c>
      <c r="J77" s="23">
        <v>24.6</v>
      </c>
      <c r="K77" s="23">
        <v>10.9</v>
      </c>
      <c r="L77" s="23">
        <v>4</v>
      </c>
      <c r="M77" s="23">
        <v>8.3</v>
      </c>
      <c r="N77" s="23">
        <v>18.9</v>
      </c>
      <c r="O77" s="23">
        <v>37.2</v>
      </c>
      <c r="P77" s="23">
        <v>8.3</v>
      </c>
      <c r="Q77" s="23">
        <v>15.4</v>
      </c>
      <c r="R77" s="23">
        <v>40</v>
      </c>
      <c r="S77" s="23">
        <v>14</v>
      </c>
      <c r="T77" s="23">
        <v>2</v>
      </c>
      <c r="U77" s="23">
        <v>29.2</v>
      </c>
      <c r="V77" s="23">
        <v>0</v>
      </c>
      <c r="W77" s="23">
        <v>730</v>
      </c>
      <c r="X77" s="23">
        <v>18.3</v>
      </c>
      <c r="Y77" s="23">
        <v>0</v>
      </c>
      <c r="Z77" s="23">
        <v>0</v>
      </c>
      <c r="AA77" s="23">
        <v>0</v>
      </c>
      <c r="AB77" s="23">
        <v>13.3</v>
      </c>
      <c r="AC77" s="23">
        <v>1047.6</v>
      </c>
      <c r="AD77" s="23"/>
      <c r="AE77" s="23">
        <v>0</v>
      </c>
      <c r="AF77" s="23">
        <v>0</v>
      </c>
      <c r="AG77" s="23">
        <v>0</v>
      </c>
      <c r="AH77" s="23">
        <v>0</v>
      </c>
      <c r="AI77" s="23">
        <v>0</v>
      </c>
      <c r="AJ77" s="23">
        <v>0</v>
      </c>
      <c r="AK77" s="23">
        <v>0</v>
      </c>
      <c r="AL77" s="23">
        <v>0</v>
      </c>
      <c r="AM77" s="23">
        <v>0</v>
      </c>
      <c r="AN77" s="23">
        <v>0</v>
      </c>
      <c r="AO77" s="44">
        <v>1047.6</v>
      </c>
    </row>
    <row r="78" spans="1:41" ht="12.75" customHeight="1">
      <c r="A78" s="13"/>
      <c r="B78" s="17"/>
      <c r="C78" s="20" t="s">
        <v>42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23">
        <v>0</v>
      </c>
      <c r="W78" s="23">
        <v>35</v>
      </c>
      <c r="X78" s="23">
        <v>0</v>
      </c>
      <c r="Y78" s="23">
        <v>0</v>
      </c>
      <c r="Z78" s="23">
        <v>0</v>
      </c>
      <c r="AA78" s="23">
        <v>0</v>
      </c>
      <c r="AB78" s="23">
        <v>0</v>
      </c>
      <c r="AC78" s="23">
        <v>35</v>
      </c>
      <c r="AD78" s="23"/>
      <c r="AE78" s="23">
        <v>0</v>
      </c>
      <c r="AF78" s="23">
        <v>0</v>
      </c>
      <c r="AG78" s="23">
        <v>0</v>
      </c>
      <c r="AH78" s="23">
        <v>0</v>
      </c>
      <c r="AI78" s="23">
        <v>0</v>
      </c>
      <c r="AJ78" s="23">
        <v>0</v>
      </c>
      <c r="AK78" s="23">
        <v>0</v>
      </c>
      <c r="AL78" s="23">
        <v>0</v>
      </c>
      <c r="AM78" s="23">
        <v>0</v>
      </c>
      <c r="AN78" s="23">
        <v>0</v>
      </c>
      <c r="AO78" s="44">
        <v>35</v>
      </c>
    </row>
    <row r="79" spans="1:41" ht="12.75" customHeight="1">
      <c r="A79" s="14"/>
      <c r="B79" s="18"/>
      <c r="C79" s="21" t="s">
        <v>43</v>
      </c>
      <c r="D79" s="24">
        <v>533.8</v>
      </c>
      <c r="E79" s="24">
        <v>233</v>
      </c>
      <c r="F79" s="24">
        <v>327.9</v>
      </c>
      <c r="G79" s="24">
        <v>118.7</v>
      </c>
      <c r="H79" s="24">
        <v>67.6</v>
      </c>
      <c r="I79" s="24">
        <v>194.5</v>
      </c>
      <c r="J79" s="24">
        <v>210.5</v>
      </c>
      <c r="K79" s="24">
        <v>257.2</v>
      </c>
      <c r="L79" s="24">
        <v>202.8</v>
      </c>
      <c r="M79" s="24">
        <v>256.2</v>
      </c>
      <c r="N79" s="24">
        <v>511.5</v>
      </c>
      <c r="O79" s="24">
        <v>487</v>
      </c>
      <c r="P79" s="24">
        <v>254.8</v>
      </c>
      <c r="Q79" s="24">
        <v>128.5</v>
      </c>
      <c r="R79" s="24">
        <v>682</v>
      </c>
      <c r="S79" s="24">
        <v>1418</v>
      </c>
      <c r="T79" s="24">
        <v>217.1</v>
      </c>
      <c r="U79" s="24">
        <v>822.1</v>
      </c>
      <c r="V79" s="24">
        <v>66138</v>
      </c>
      <c r="W79" s="24">
        <v>3437.6</v>
      </c>
      <c r="X79" s="24">
        <v>867.9</v>
      </c>
      <c r="Y79" s="24">
        <v>121.8</v>
      </c>
      <c r="Z79" s="24">
        <v>46.7</v>
      </c>
      <c r="AA79" s="24">
        <v>43.3</v>
      </c>
      <c r="AB79" s="24">
        <v>396.6</v>
      </c>
      <c r="AC79" s="24">
        <v>77975.1</v>
      </c>
      <c r="AD79" s="24"/>
      <c r="AE79" s="24">
        <v>10156.3</v>
      </c>
      <c r="AF79" s="24">
        <v>0</v>
      </c>
      <c r="AG79" s="24">
        <v>0</v>
      </c>
      <c r="AH79" s="24">
        <v>0</v>
      </c>
      <c r="AI79" s="24">
        <v>0</v>
      </c>
      <c r="AJ79" s="24">
        <v>0</v>
      </c>
      <c r="AK79" s="24">
        <v>0</v>
      </c>
      <c r="AL79" s="24">
        <v>0</v>
      </c>
      <c r="AM79" s="24">
        <v>0</v>
      </c>
      <c r="AN79" s="24">
        <v>10156.3</v>
      </c>
      <c r="AO79" s="45">
        <v>88131.4</v>
      </c>
    </row>
    <row r="80" spans="1:41" ht="12.75" customHeight="1">
      <c r="A80" s="12"/>
      <c r="B80" s="16"/>
      <c r="C80" s="19" t="s">
        <v>39</v>
      </c>
      <c r="D80" s="22">
        <v>22.8</v>
      </c>
      <c r="E80" s="22">
        <v>2112.1</v>
      </c>
      <c r="F80" s="22">
        <v>3650.7</v>
      </c>
      <c r="G80" s="22">
        <v>2725.8</v>
      </c>
      <c r="H80" s="22">
        <v>1145</v>
      </c>
      <c r="I80" s="22">
        <v>4051.2</v>
      </c>
      <c r="J80" s="22">
        <v>2502.2</v>
      </c>
      <c r="K80" s="22">
        <v>2048.1</v>
      </c>
      <c r="L80" s="22">
        <v>1643.2</v>
      </c>
      <c r="M80" s="22">
        <v>1662.9</v>
      </c>
      <c r="N80" s="22">
        <v>4962.2</v>
      </c>
      <c r="O80" s="22">
        <v>3790.6</v>
      </c>
      <c r="P80" s="22">
        <v>1761.3</v>
      </c>
      <c r="Q80" s="22">
        <v>918</v>
      </c>
      <c r="R80" s="22">
        <v>4083.3</v>
      </c>
      <c r="S80" s="22">
        <v>18996.2</v>
      </c>
      <c r="T80" s="22">
        <v>2654.1</v>
      </c>
      <c r="U80" s="22">
        <v>3649.5</v>
      </c>
      <c r="V80" s="22">
        <v>0</v>
      </c>
      <c r="W80" s="22">
        <v>5513.2</v>
      </c>
      <c r="X80" s="22">
        <v>9291</v>
      </c>
      <c r="Y80" s="22">
        <v>6741.7</v>
      </c>
      <c r="Z80" s="22">
        <v>1276.6</v>
      </c>
      <c r="AA80" s="22">
        <v>1751.6</v>
      </c>
      <c r="AB80" s="22">
        <v>6839.7</v>
      </c>
      <c r="AC80" s="22">
        <v>93793</v>
      </c>
      <c r="AD80" s="22"/>
      <c r="AE80" s="22">
        <v>94230</v>
      </c>
      <c r="AF80" s="22">
        <v>0</v>
      </c>
      <c r="AG80" s="22">
        <v>1028</v>
      </c>
      <c r="AH80" s="22">
        <v>0</v>
      </c>
      <c r="AI80" s="22">
        <v>1028</v>
      </c>
      <c r="AJ80" s="22">
        <v>1320.2</v>
      </c>
      <c r="AK80" s="22">
        <v>1273.3</v>
      </c>
      <c r="AL80" s="22">
        <v>46.8</v>
      </c>
      <c r="AM80" s="22">
        <v>0.1</v>
      </c>
      <c r="AN80" s="22">
        <v>96578.2</v>
      </c>
      <c r="AO80" s="43">
        <v>190371.2</v>
      </c>
    </row>
    <row r="81" spans="1:41" ht="12.75" customHeight="1">
      <c r="A81" s="13">
        <v>20</v>
      </c>
      <c r="B81" s="17" t="s">
        <v>105</v>
      </c>
      <c r="C81" s="20" t="s">
        <v>41</v>
      </c>
      <c r="D81" s="23">
        <v>0</v>
      </c>
      <c r="E81" s="23">
        <v>255.5</v>
      </c>
      <c r="F81" s="23">
        <v>758.7</v>
      </c>
      <c r="G81" s="23">
        <v>554.8</v>
      </c>
      <c r="H81" s="23">
        <v>122.4</v>
      </c>
      <c r="I81" s="23">
        <v>747</v>
      </c>
      <c r="J81" s="23">
        <v>368.7</v>
      </c>
      <c r="K81" s="23">
        <v>280.3</v>
      </c>
      <c r="L81" s="23">
        <v>265.8</v>
      </c>
      <c r="M81" s="23">
        <v>287.4</v>
      </c>
      <c r="N81" s="23">
        <v>1081.1</v>
      </c>
      <c r="O81" s="23">
        <v>1087.7</v>
      </c>
      <c r="P81" s="23">
        <v>265.9</v>
      </c>
      <c r="Q81" s="23">
        <v>103.2</v>
      </c>
      <c r="R81" s="23">
        <v>266.5</v>
      </c>
      <c r="S81" s="23">
        <v>1922.7</v>
      </c>
      <c r="T81" s="23">
        <v>0</v>
      </c>
      <c r="U81" s="23">
        <v>460.9</v>
      </c>
      <c r="V81" s="23">
        <v>0</v>
      </c>
      <c r="W81" s="23">
        <v>1432.8</v>
      </c>
      <c r="X81" s="23">
        <v>1256.5</v>
      </c>
      <c r="Y81" s="23">
        <v>1369</v>
      </c>
      <c r="Z81" s="23">
        <v>246.6</v>
      </c>
      <c r="AA81" s="23">
        <v>345</v>
      </c>
      <c r="AB81" s="23">
        <v>769.2</v>
      </c>
      <c r="AC81" s="23">
        <v>14247.7</v>
      </c>
      <c r="AD81" s="23"/>
      <c r="AE81" s="23">
        <v>60</v>
      </c>
      <c r="AF81" s="23">
        <v>0</v>
      </c>
      <c r="AG81" s="23">
        <v>1269.5</v>
      </c>
      <c r="AH81" s="23">
        <v>0</v>
      </c>
      <c r="AI81" s="23">
        <v>1269.5</v>
      </c>
      <c r="AJ81" s="23">
        <v>0</v>
      </c>
      <c r="AK81" s="23">
        <v>0</v>
      </c>
      <c r="AL81" s="23">
        <v>0</v>
      </c>
      <c r="AM81" s="23">
        <v>0</v>
      </c>
      <c r="AN81" s="23">
        <v>1329.5</v>
      </c>
      <c r="AO81" s="44">
        <v>15577.2</v>
      </c>
    </row>
    <row r="82" spans="1:41" ht="12.75" customHeight="1">
      <c r="A82" s="13"/>
      <c r="B82" s="17"/>
      <c r="C82" s="20" t="s">
        <v>42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10.9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0</v>
      </c>
      <c r="W82" s="23">
        <v>0</v>
      </c>
      <c r="X82" s="23">
        <v>6.5</v>
      </c>
      <c r="Y82" s="23">
        <v>0</v>
      </c>
      <c r="Z82" s="23">
        <v>0</v>
      </c>
      <c r="AA82" s="23">
        <v>0</v>
      </c>
      <c r="AB82" s="23">
        <v>0</v>
      </c>
      <c r="AC82" s="23">
        <v>17.4</v>
      </c>
      <c r="AD82" s="23"/>
      <c r="AE82" s="23">
        <v>0</v>
      </c>
      <c r="AF82" s="23">
        <v>0</v>
      </c>
      <c r="AG82" s="23">
        <v>0</v>
      </c>
      <c r="AH82" s="23">
        <v>0</v>
      </c>
      <c r="AI82" s="23">
        <v>0</v>
      </c>
      <c r="AJ82" s="23">
        <v>0</v>
      </c>
      <c r="AK82" s="23">
        <v>0</v>
      </c>
      <c r="AL82" s="23">
        <v>0</v>
      </c>
      <c r="AM82" s="23">
        <v>0</v>
      </c>
      <c r="AN82" s="23">
        <v>0</v>
      </c>
      <c r="AO82" s="44">
        <v>17.4</v>
      </c>
    </row>
    <row r="83" spans="1:41" ht="12.75" customHeight="1">
      <c r="A83" s="14"/>
      <c r="B83" s="18"/>
      <c r="C83" s="21" t="s">
        <v>43</v>
      </c>
      <c r="D83" s="24">
        <v>22.8</v>
      </c>
      <c r="E83" s="24">
        <v>2367.6</v>
      </c>
      <c r="F83" s="24">
        <v>4409.4</v>
      </c>
      <c r="G83" s="24">
        <v>3280.6</v>
      </c>
      <c r="H83" s="24">
        <v>1267.4</v>
      </c>
      <c r="I83" s="24">
        <v>4798.2</v>
      </c>
      <c r="J83" s="24">
        <v>2870.9</v>
      </c>
      <c r="K83" s="24">
        <v>2328.4</v>
      </c>
      <c r="L83" s="24">
        <v>1909</v>
      </c>
      <c r="M83" s="24">
        <v>1950.3</v>
      </c>
      <c r="N83" s="24">
        <v>6043.3</v>
      </c>
      <c r="O83" s="24">
        <v>4889.2</v>
      </c>
      <c r="P83" s="24">
        <v>2027.2</v>
      </c>
      <c r="Q83" s="24">
        <v>1021.2</v>
      </c>
      <c r="R83" s="24">
        <v>4349.8</v>
      </c>
      <c r="S83" s="24">
        <v>20918.9</v>
      </c>
      <c r="T83" s="24">
        <v>2654.1</v>
      </c>
      <c r="U83" s="24">
        <v>4110.4</v>
      </c>
      <c r="V83" s="24">
        <v>0</v>
      </c>
      <c r="W83" s="24">
        <v>6946</v>
      </c>
      <c r="X83" s="24">
        <v>10554</v>
      </c>
      <c r="Y83" s="24">
        <v>8110.7</v>
      </c>
      <c r="Z83" s="24">
        <v>1523.2</v>
      </c>
      <c r="AA83" s="24">
        <v>2096.6</v>
      </c>
      <c r="AB83" s="24">
        <v>7608.9</v>
      </c>
      <c r="AC83" s="24">
        <v>108058.1</v>
      </c>
      <c r="AD83" s="24"/>
      <c r="AE83" s="24">
        <v>94290</v>
      </c>
      <c r="AF83" s="24">
        <v>0</v>
      </c>
      <c r="AG83" s="24">
        <v>2297.5</v>
      </c>
      <c r="AH83" s="24">
        <v>0</v>
      </c>
      <c r="AI83" s="24">
        <v>2297.5</v>
      </c>
      <c r="AJ83" s="24">
        <v>1320.2</v>
      </c>
      <c r="AK83" s="24">
        <v>1273.3</v>
      </c>
      <c r="AL83" s="24">
        <v>46.8</v>
      </c>
      <c r="AM83" s="24">
        <v>0.1</v>
      </c>
      <c r="AN83" s="24">
        <v>97907.7</v>
      </c>
      <c r="AO83" s="45">
        <v>205965.8</v>
      </c>
    </row>
    <row r="84" spans="1:41" ht="12.75" customHeight="1">
      <c r="A84" s="12"/>
      <c r="B84" s="16"/>
      <c r="C84" s="19" t="s">
        <v>39</v>
      </c>
      <c r="D84" s="22">
        <v>0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v>0</v>
      </c>
      <c r="U84" s="22">
        <v>0</v>
      </c>
      <c r="V84" s="22">
        <v>0</v>
      </c>
      <c r="W84" s="22">
        <v>0</v>
      </c>
      <c r="X84" s="22">
        <v>0</v>
      </c>
      <c r="Y84" s="22">
        <v>0</v>
      </c>
      <c r="Z84" s="22">
        <v>0</v>
      </c>
      <c r="AA84" s="22">
        <v>0</v>
      </c>
      <c r="AB84" s="22">
        <v>0</v>
      </c>
      <c r="AC84" s="22">
        <v>0</v>
      </c>
      <c r="AD84" s="22"/>
      <c r="AE84" s="22">
        <v>0</v>
      </c>
      <c r="AF84" s="22">
        <v>57529.2</v>
      </c>
      <c r="AG84" s="22">
        <v>0</v>
      </c>
      <c r="AH84" s="22">
        <v>0</v>
      </c>
      <c r="AI84" s="22">
        <v>0</v>
      </c>
      <c r="AJ84" s="22">
        <v>0</v>
      </c>
      <c r="AK84" s="22">
        <v>0</v>
      </c>
      <c r="AL84" s="22">
        <v>0</v>
      </c>
      <c r="AM84" s="22">
        <v>0</v>
      </c>
      <c r="AN84" s="22">
        <v>57529.2</v>
      </c>
      <c r="AO84" s="43">
        <f>AN84+AC84</f>
        <v>57529.2</v>
      </c>
    </row>
    <row r="85" spans="1:41" ht="12.75" customHeight="1">
      <c r="A85" s="13">
        <v>21</v>
      </c>
      <c r="B85" s="17" t="s">
        <v>35</v>
      </c>
      <c r="C85" s="20" t="s">
        <v>41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23">
        <v>0</v>
      </c>
      <c r="W85" s="23">
        <v>0</v>
      </c>
      <c r="X85" s="23">
        <v>0</v>
      </c>
      <c r="Y85" s="23">
        <v>0</v>
      </c>
      <c r="Z85" s="23">
        <v>0</v>
      </c>
      <c r="AA85" s="23">
        <v>0</v>
      </c>
      <c r="AB85" s="23">
        <v>0</v>
      </c>
      <c r="AC85" s="23">
        <v>0</v>
      </c>
      <c r="AD85" s="23"/>
      <c r="AE85" s="23">
        <v>0</v>
      </c>
      <c r="AF85" s="23">
        <v>0</v>
      </c>
      <c r="AG85" s="23">
        <v>0</v>
      </c>
      <c r="AH85" s="23">
        <v>0</v>
      </c>
      <c r="AI85" s="23">
        <v>0</v>
      </c>
      <c r="AJ85" s="23">
        <v>0</v>
      </c>
      <c r="AK85" s="23">
        <v>0</v>
      </c>
      <c r="AL85" s="23">
        <v>0</v>
      </c>
      <c r="AM85" s="23">
        <v>0</v>
      </c>
      <c r="AN85" s="23">
        <v>0</v>
      </c>
      <c r="AO85" s="44">
        <f aca="true" t="shared" si="0" ref="AO85:AO99">AN85+AC85</f>
        <v>0</v>
      </c>
    </row>
    <row r="86" spans="1:41" ht="12.75" customHeight="1">
      <c r="A86" s="13"/>
      <c r="B86" s="17"/>
      <c r="C86" s="20" t="s">
        <v>42</v>
      </c>
      <c r="D86" s="23">
        <v>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23">
        <v>0</v>
      </c>
      <c r="Y86" s="23">
        <v>0</v>
      </c>
      <c r="Z86" s="23">
        <v>0</v>
      </c>
      <c r="AA86" s="23">
        <v>0</v>
      </c>
      <c r="AB86" s="23">
        <v>0</v>
      </c>
      <c r="AC86" s="23">
        <v>0</v>
      </c>
      <c r="AD86" s="23"/>
      <c r="AE86" s="23">
        <v>0</v>
      </c>
      <c r="AF86" s="23">
        <v>0</v>
      </c>
      <c r="AG86" s="23">
        <v>0</v>
      </c>
      <c r="AH86" s="23">
        <v>0</v>
      </c>
      <c r="AI86" s="23">
        <v>0</v>
      </c>
      <c r="AJ86" s="23">
        <v>0</v>
      </c>
      <c r="AK86" s="23">
        <v>0</v>
      </c>
      <c r="AL86" s="23">
        <v>0</v>
      </c>
      <c r="AM86" s="23">
        <v>0</v>
      </c>
      <c r="AN86" s="23">
        <v>0</v>
      </c>
      <c r="AO86" s="44">
        <f t="shared" si="0"/>
        <v>0</v>
      </c>
    </row>
    <row r="87" spans="1:41" ht="12.75" customHeight="1">
      <c r="A87" s="14"/>
      <c r="B87" s="18"/>
      <c r="C87" s="21" t="s">
        <v>43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4">
        <v>0</v>
      </c>
      <c r="R87" s="24">
        <v>0</v>
      </c>
      <c r="S87" s="24">
        <v>0</v>
      </c>
      <c r="T87" s="24">
        <v>0</v>
      </c>
      <c r="U87" s="24">
        <v>0</v>
      </c>
      <c r="V87" s="24">
        <v>0</v>
      </c>
      <c r="W87" s="24">
        <v>0</v>
      </c>
      <c r="X87" s="24">
        <v>0</v>
      </c>
      <c r="Y87" s="24">
        <v>0</v>
      </c>
      <c r="Z87" s="24">
        <v>0</v>
      </c>
      <c r="AA87" s="24">
        <v>0</v>
      </c>
      <c r="AB87" s="24">
        <v>0</v>
      </c>
      <c r="AC87" s="24">
        <v>0</v>
      </c>
      <c r="AD87" s="24"/>
      <c r="AE87" s="24">
        <v>0</v>
      </c>
      <c r="AF87" s="24">
        <v>57529.2</v>
      </c>
      <c r="AG87" s="24">
        <v>0</v>
      </c>
      <c r="AH87" s="24">
        <v>0</v>
      </c>
      <c r="AI87" s="24">
        <v>0</v>
      </c>
      <c r="AJ87" s="24">
        <v>0</v>
      </c>
      <c r="AK87" s="24">
        <v>0</v>
      </c>
      <c r="AL87" s="24">
        <v>0</v>
      </c>
      <c r="AM87" s="24">
        <v>0</v>
      </c>
      <c r="AN87" s="24">
        <v>57529.2</v>
      </c>
      <c r="AO87" s="45">
        <f t="shared" si="0"/>
        <v>57529.2</v>
      </c>
    </row>
    <row r="88" spans="1:41" ht="12.75" customHeight="1">
      <c r="A88" s="12"/>
      <c r="B88" s="16"/>
      <c r="C88" s="19" t="s">
        <v>39</v>
      </c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3.2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2">
        <v>0</v>
      </c>
      <c r="X88" s="22">
        <v>0</v>
      </c>
      <c r="Y88" s="22">
        <v>0</v>
      </c>
      <c r="Z88" s="22">
        <v>38.4</v>
      </c>
      <c r="AA88" s="22">
        <v>0</v>
      </c>
      <c r="AB88" s="22">
        <v>0</v>
      </c>
      <c r="AC88" s="22">
        <v>41.6</v>
      </c>
      <c r="AD88" s="22"/>
      <c r="AE88" s="22">
        <v>20858.6</v>
      </c>
      <c r="AF88" s="22">
        <v>25792.4</v>
      </c>
      <c r="AG88" s="22">
        <v>0</v>
      </c>
      <c r="AH88" s="22">
        <v>0</v>
      </c>
      <c r="AI88" s="22">
        <v>0</v>
      </c>
      <c r="AJ88" s="22">
        <v>0</v>
      </c>
      <c r="AK88" s="22">
        <v>0</v>
      </c>
      <c r="AL88" s="22">
        <v>0</v>
      </c>
      <c r="AM88" s="22">
        <v>0</v>
      </c>
      <c r="AN88" s="22">
        <f>AE88+AF88+AI88+AJ88</f>
        <v>46651</v>
      </c>
      <c r="AO88" s="43">
        <f t="shared" si="0"/>
        <v>46692.6</v>
      </c>
    </row>
    <row r="89" spans="1:41" ht="12.75" customHeight="1">
      <c r="A89" s="13">
        <v>22</v>
      </c>
      <c r="B89" s="17" t="s">
        <v>36</v>
      </c>
      <c r="C89" s="20" t="s">
        <v>41</v>
      </c>
      <c r="D89" s="23">
        <v>0</v>
      </c>
      <c r="E89" s="23">
        <v>0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23">
        <v>0</v>
      </c>
      <c r="W89" s="23">
        <v>0</v>
      </c>
      <c r="X89" s="23">
        <v>0</v>
      </c>
      <c r="Y89" s="23">
        <v>0</v>
      </c>
      <c r="Z89" s="23">
        <v>0</v>
      </c>
      <c r="AA89" s="23">
        <v>0</v>
      </c>
      <c r="AB89" s="23">
        <v>0</v>
      </c>
      <c r="AC89" s="23">
        <v>0</v>
      </c>
      <c r="AD89" s="23"/>
      <c r="AE89" s="23">
        <v>0</v>
      </c>
      <c r="AF89" s="23">
        <v>0</v>
      </c>
      <c r="AG89" s="23">
        <v>0</v>
      </c>
      <c r="AH89" s="23">
        <v>0</v>
      </c>
      <c r="AI89" s="23">
        <v>0</v>
      </c>
      <c r="AJ89" s="23">
        <v>0</v>
      </c>
      <c r="AK89" s="23">
        <v>0</v>
      </c>
      <c r="AL89" s="23">
        <v>0</v>
      </c>
      <c r="AM89" s="23">
        <v>0</v>
      </c>
      <c r="AN89" s="23">
        <f aca="true" t="shared" si="1" ref="AN89:AN99">AE89+AF89+AI89+AJ89</f>
        <v>0</v>
      </c>
      <c r="AO89" s="44">
        <f t="shared" si="0"/>
        <v>0</v>
      </c>
    </row>
    <row r="90" spans="1:41" ht="12.75" customHeight="1">
      <c r="A90" s="13"/>
      <c r="B90" s="17"/>
      <c r="C90" s="20" t="s">
        <v>42</v>
      </c>
      <c r="D90" s="23">
        <v>0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>
        <v>0</v>
      </c>
      <c r="Y90" s="23">
        <v>0</v>
      </c>
      <c r="Z90" s="23">
        <v>0</v>
      </c>
      <c r="AA90" s="23">
        <v>0</v>
      </c>
      <c r="AB90" s="23">
        <v>0</v>
      </c>
      <c r="AC90" s="23">
        <v>0</v>
      </c>
      <c r="AD90" s="23"/>
      <c r="AE90" s="23">
        <v>0</v>
      </c>
      <c r="AF90" s="23">
        <v>0</v>
      </c>
      <c r="AG90" s="23">
        <v>0</v>
      </c>
      <c r="AH90" s="23">
        <v>0</v>
      </c>
      <c r="AI90" s="23">
        <v>0</v>
      </c>
      <c r="AJ90" s="23">
        <v>0</v>
      </c>
      <c r="AK90" s="23">
        <v>0</v>
      </c>
      <c r="AL90" s="23">
        <v>0</v>
      </c>
      <c r="AM90" s="23">
        <v>0</v>
      </c>
      <c r="AN90" s="23">
        <f t="shared" si="1"/>
        <v>0</v>
      </c>
      <c r="AO90" s="44">
        <f t="shared" si="0"/>
        <v>0</v>
      </c>
    </row>
    <row r="91" spans="1:41" ht="12.75" customHeight="1">
      <c r="A91" s="14"/>
      <c r="B91" s="18"/>
      <c r="C91" s="21" t="s">
        <v>43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3.2</v>
      </c>
      <c r="O91" s="24">
        <v>0</v>
      </c>
      <c r="P91" s="24">
        <v>0</v>
      </c>
      <c r="Q91" s="24">
        <v>0</v>
      </c>
      <c r="R91" s="24">
        <v>0</v>
      </c>
      <c r="S91" s="24">
        <v>0</v>
      </c>
      <c r="T91" s="24">
        <v>0</v>
      </c>
      <c r="U91" s="24">
        <v>0</v>
      </c>
      <c r="V91" s="24">
        <v>0</v>
      </c>
      <c r="W91" s="24">
        <v>0</v>
      </c>
      <c r="X91" s="24">
        <v>0</v>
      </c>
      <c r="Y91" s="24">
        <v>0</v>
      </c>
      <c r="Z91" s="24">
        <v>38.4</v>
      </c>
      <c r="AA91" s="24">
        <v>0</v>
      </c>
      <c r="AB91" s="24">
        <v>0</v>
      </c>
      <c r="AC91" s="24">
        <v>41.6</v>
      </c>
      <c r="AD91" s="24"/>
      <c r="AE91" s="24">
        <v>20858.6</v>
      </c>
      <c r="AF91" s="24">
        <v>25792.4</v>
      </c>
      <c r="AG91" s="24">
        <v>0</v>
      </c>
      <c r="AH91" s="24">
        <v>0</v>
      </c>
      <c r="AI91" s="24">
        <v>0</v>
      </c>
      <c r="AJ91" s="24">
        <v>0</v>
      </c>
      <c r="AK91" s="24">
        <v>0</v>
      </c>
      <c r="AL91" s="24">
        <v>0</v>
      </c>
      <c r="AM91" s="24">
        <v>0</v>
      </c>
      <c r="AN91" s="24">
        <f t="shared" si="1"/>
        <v>46651</v>
      </c>
      <c r="AO91" s="45">
        <f t="shared" si="0"/>
        <v>46692.6</v>
      </c>
    </row>
    <row r="92" spans="1:41" ht="12.75" customHeight="1">
      <c r="A92" s="12"/>
      <c r="B92" s="16"/>
      <c r="C92" s="19" t="s">
        <v>39</v>
      </c>
      <c r="D92" s="22">
        <v>212.3</v>
      </c>
      <c r="E92" s="22">
        <v>17.8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835.6</v>
      </c>
      <c r="X92" s="22">
        <v>0</v>
      </c>
      <c r="Y92" s="22">
        <v>0</v>
      </c>
      <c r="Z92" s="22">
        <v>138.3</v>
      </c>
      <c r="AA92" s="22">
        <v>3787.1</v>
      </c>
      <c r="AB92" s="22">
        <v>2.5</v>
      </c>
      <c r="AC92" s="22">
        <v>4993.6</v>
      </c>
      <c r="AD92" s="22"/>
      <c r="AE92" s="22">
        <v>24708.4</v>
      </c>
      <c r="AF92" s="22">
        <v>45897.6</v>
      </c>
      <c r="AG92" s="22">
        <v>0</v>
      </c>
      <c r="AH92" s="22">
        <v>0</v>
      </c>
      <c r="AI92" s="22">
        <v>0</v>
      </c>
      <c r="AJ92" s="22">
        <v>0</v>
      </c>
      <c r="AK92" s="22">
        <v>0</v>
      </c>
      <c r="AL92" s="22">
        <v>0</v>
      </c>
      <c r="AM92" s="22">
        <v>0</v>
      </c>
      <c r="AN92" s="22">
        <f t="shared" si="1"/>
        <v>70606</v>
      </c>
      <c r="AO92" s="43">
        <f t="shared" si="0"/>
        <v>75599.6</v>
      </c>
    </row>
    <row r="93" spans="1:41" ht="12.75" customHeight="1">
      <c r="A93" s="13">
        <v>23</v>
      </c>
      <c r="B93" s="17" t="s">
        <v>94</v>
      </c>
      <c r="C93" s="20" t="s">
        <v>41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  <c r="X93" s="23">
        <v>0</v>
      </c>
      <c r="Y93" s="23">
        <v>0</v>
      </c>
      <c r="Z93" s="23">
        <v>0</v>
      </c>
      <c r="AA93" s="23">
        <v>0</v>
      </c>
      <c r="AB93" s="23">
        <v>0</v>
      </c>
      <c r="AC93" s="23">
        <v>0</v>
      </c>
      <c r="AD93" s="23"/>
      <c r="AE93" s="23">
        <v>0</v>
      </c>
      <c r="AF93" s="23">
        <v>0</v>
      </c>
      <c r="AG93" s="23">
        <v>0</v>
      </c>
      <c r="AH93" s="23">
        <v>0</v>
      </c>
      <c r="AI93" s="23">
        <v>0</v>
      </c>
      <c r="AJ93" s="23">
        <v>0</v>
      </c>
      <c r="AK93" s="23">
        <v>0</v>
      </c>
      <c r="AL93" s="23">
        <v>0</v>
      </c>
      <c r="AM93" s="23">
        <v>0</v>
      </c>
      <c r="AN93" s="23">
        <f t="shared" si="1"/>
        <v>0</v>
      </c>
      <c r="AO93" s="44">
        <f t="shared" si="0"/>
        <v>0</v>
      </c>
    </row>
    <row r="94" spans="1:41" ht="12.75" customHeight="1">
      <c r="A94" s="13"/>
      <c r="B94" s="17"/>
      <c r="C94" s="20" t="s">
        <v>42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0</v>
      </c>
      <c r="R94" s="23">
        <v>0</v>
      </c>
      <c r="S94" s="23">
        <v>0</v>
      </c>
      <c r="T94" s="23">
        <v>0</v>
      </c>
      <c r="U94" s="23">
        <v>0</v>
      </c>
      <c r="V94" s="23">
        <v>0</v>
      </c>
      <c r="W94" s="23">
        <v>0</v>
      </c>
      <c r="X94" s="23">
        <v>0</v>
      </c>
      <c r="Y94" s="23">
        <v>0</v>
      </c>
      <c r="Z94" s="23">
        <v>0</v>
      </c>
      <c r="AA94" s="23">
        <v>0</v>
      </c>
      <c r="AB94" s="23">
        <v>0</v>
      </c>
      <c r="AC94" s="23">
        <v>0</v>
      </c>
      <c r="AD94" s="23"/>
      <c r="AE94" s="23">
        <v>0</v>
      </c>
      <c r="AF94" s="23">
        <v>0</v>
      </c>
      <c r="AG94" s="23">
        <v>0</v>
      </c>
      <c r="AH94" s="23">
        <v>0</v>
      </c>
      <c r="AI94" s="23">
        <v>0</v>
      </c>
      <c r="AJ94" s="23">
        <v>0</v>
      </c>
      <c r="AK94" s="23">
        <v>0</v>
      </c>
      <c r="AL94" s="23">
        <v>0</v>
      </c>
      <c r="AM94" s="23">
        <v>0</v>
      </c>
      <c r="AN94" s="23">
        <f t="shared" si="1"/>
        <v>0</v>
      </c>
      <c r="AO94" s="44">
        <f t="shared" si="0"/>
        <v>0</v>
      </c>
    </row>
    <row r="95" spans="1:41" ht="12.75" customHeight="1">
      <c r="A95" s="14"/>
      <c r="B95" s="18"/>
      <c r="C95" s="21" t="s">
        <v>43</v>
      </c>
      <c r="D95" s="24">
        <v>212.3</v>
      </c>
      <c r="E95" s="24">
        <v>17.8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  <c r="Q95" s="24">
        <v>0</v>
      </c>
      <c r="R95" s="24">
        <v>0</v>
      </c>
      <c r="S95" s="24">
        <v>0</v>
      </c>
      <c r="T95" s="24">
        <v>0</v>
      </c>
      <c r="U95" s="24">
        <v>0</v>
      </c>
      <c r="V95" s="24">
        <v>0</v>
      </c>
      <c r="W95" s="24">
        <v>835.6</v>
      </c>
      <c r="X95" s="24">
        <v>0</v>
      </c>
      <c r="Y95" s="24">
        <v>0</v>
      </c>
      <c r="Z95" s="24">
        <v>138.3</v>
      </c>
      <c r="AA95" s="24">
        <v>3787.1</v>
      </c>
      <c r="AB95" s="24">
        <v>2.5</v>
      </c>
      <c r="AC95" s="24">
        <v>4993.6</v>
      </c>
      <c r="AD95" s="24"/>
      <c r="AE95" s="24">
        <f>SUM(AE92:AE94)</f>
        <v>24708.4</v>
      </c>
      <c r="AF95" s="24">
        <v>45897.6</v>
      </c>
      <c r="AG95" s="24">
        <v>0</v>
      </c>
      <c r="AH95" s="24">
        <v>0</v>
      </c>
      <c r="AI95" s="24">
        <v>0</v>
      </c>
      <c r="AJ95" s="24">
        <v>0</v>
      </c>
      <c r="AK95" s="24">
        <v>0</v>
      </c>
      <c r="AL95" s="24">
        <v>0</v>
      </c>
      <c r="AM95" s="24">
        <v>0</v>
      </c>
      <c r="AN95" s="24">
        <f t="shared" si="1"/>
        <v>70606</v>
      </c>
      <c r="AO95" s="45">
        <f t="shared" si="0"/>
        <v>75599.6</v>
      </c>
    </row>
    <row r="96" spans="1:41" ht="12.75" customHeight="1">
      <c r="A96" s="12"/>
      <c r="B96" s="16"/>
      <c r="C96" s="19" t="s">
        <v>39</v>
      </c>
      <c r="D96" s="22">
        <v>11.7</v>
      </c>
      <c r="E96" s="22">
        <v>8.3</v>
      </c>
      <c r="F96" s="22">
        <v>1.2</v>
      </c>
      <c r="G96" s="22">
        <v>6.8</v>
      </c>
      <c r="H96" s="22">
        <v>0</v>
      </c>
      <c r="I96" s="22">
        <v>66.3</v>
      </c>
      <c r="J96" s="22">
        <v>0</v>
      </c>
      <c r="K96" s="22">
        <v>0</v>
      </c>
      <c r="L96" s="22">
        <v>0</v>
      </c>
      <c r="M96" s="22">
        <v>0</v>
      </c>
      <c r="N96" s="22">
        <v>8.9</v>
      </c>
      <c r="O96" s="22">
        <v>12.4</v>
      </c>
      <c r="P96" s="22">
        <v>0</v>
      </c>
      <c r="Q96" s="22">
        <v>0</v>
      </c>
      <c r="R96" s="22">
        <v>205.8</v>
      </c>
      <c r="S96" s="22">
        <v>126</v>
      </c>
      <c r="T96" s="22">
        <v>215.3</v>
      </c>
      <c r="U96" s="22">
        <v>51.5</v>
      </c>
      <c r="V96" s="22">
        <v>0</v>
      </c>
      <c r="W96" s="22">
        <v>41.4</v>
      </c>
      <c r="X96" s="22">
        <v>2178.2</v>
      </c>
      <c r="Y96" s="22">
        <v>2161.7</v>
      </c>
      <c r="Z96" s="22">
        <v>41</v>
      </c>
      <c r="AA96" s="22">
        <v>587.5</v>
      </c>
      <c r="AB96" s="22">
        <v>2818.2</v>
      </c>
      <c r="AC96" s="22">
        <v>8542.2</v>
      </c>
      <c r="AD96" s="22"/>
      <c r="AE96" s="22">
        <v>50435.3</v>
      </c>
      <c r="AF96" s="22">
        <v>4240.4</v>
      </c>
      <c r="AG96" s="22">
        <v>0</v>
      </c>
      <c r="AH96" s="22">
        <v>0</v>
      </c>
      <c r="AI96" s="22">
        <v>0</v>
      </c>
      <c r="AJ96" s="22">
        <v>0</v>
      </c>
      <c r="AK96" s="22">
        <v>0</v>
      </c>
      <c r="AL96" s="22">
        <v>0</v>
      </c>
      <c r="AM96" s="22">
        <v>0</v>
      </c>
      <c r="AN96" s="22">
        <f t="shared" si="1"/>
        <v>54675.700000000004</v>
      </c>
      <c r="AO96" s="43">
        <f t="shared" si="0"/>
        <v>63217.90000000001</v>
      </c>
    </row>
    <row r="97" spans="1:41" ht="12.75" customHeight="1">
      <c r="A97" s="13">
        <v>24</v>
      </c>
      <c r="B97" s="17" t="s">
        <v>106</v>
      </c>
      <c r="C97" s="20" t="s">
        <v>41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3">
        <v>31.1</v>
      </c>
      <c r="U97" s="23">
        <v>0</v>
      </c>
      <c r="V97" s="23">
        <v>0</v>
      </c>
      <c r="W97" s="23">
        <v>0</v>
      </c>
      <c r="X97" s="23">
        <v>0</v>
      </c>
      <c r="Y97" s="23">
        <v>0</v>
      </c>
      <c r="Z97" s="23">
        <v>0</v>
      </c>
      <c r="AA97" s="23">
        <v>0</v>
      </c>
      <c r="AB97" s="23">
        <v>3648</v>
      </c>
      <c r="AC97" s="23">
        <v>3679.1</v>
      </c>
      <c r="AD97" s="23"/>
      <c r="AE97" s="23">
        <v>28.5</v>
      </c>
      <c r="AF97" s="23">
        <v>0</v>
      </c>
      <c r="AG97" s="23">
        <v>0</v>
      </c>
      <c r="AH97" s="23">
        <v>0</v>
      </c>
      <c r="AI97" s="23">
        <v>0</v>
      </c>
      <c r="AJ97" s="23">
        <v>0</v>
      </c>
      <c r="AK97" s="23">
        <v>0</v>
      </c>
      <c r="AL97" s="23">
        <v>0</v>
      </c>
      <c r="AM97" s="23">
        <v>0</v>
      </c>
      <c r="AN97" s="23">
        <f t="shared" si="1"/>
        <v>28.5</v>
      </c>
      <c r="AO97" s="44">
        <f t="shared" si="0"/>
        <v>3707.6</v>
      </c>
    </row>
    <row r="98" spans="1:41" ht="12.75" customHeight="1">
      <c r="A98" s="13"/>
      <c r="B98" s="17"/>
      <c r="C98" s="20" t="s">
        <v>42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  <c r="X98" s="23">
        <v>0</v>
      </c>
      <c r="Y98" s="23">
        <v>0</v>
      </c>
      <c r="Z98" s="23">
        <v>0</v>
      </c>
      <c r="AA98" s="23">
        <v>0</v>
      </c>
      <c r="AB98" s="23">
        <v>0</v>
      </c>
      <c r="AC98" s="23">
        <v>0</v>
      </c>
      <c r="AD98" s="23"/>
      <c r="AE98" s="23">
        <v>0</v>
      </c>
      <c r="AF98" s="23">
        <v>0</v>
      </c>
      <c r="AG98" s="23">
        <v>0</v>
      </c>
      <c r="AH98" s="23">
        <v>0</v>
      </c>
      <c r="AI98" s="23">
        <v>0</v>
      </c>
      <c r="AJ98" s="23">
        <v>0</v>
      </c>
      <c r="AK98" s="23">
        <v>0</v>
      </c>
      <c r="AL98" s="23">
        <v>0</v>
      </c>
      <c r="AM98" s="23">
        <v>0</v>
      </c>
      <c r="AN98" s="23">
        <f t="shared" si="1"/>
        <v>0</v>
      </c>
      <c r="AO98" s="44">
        <f t="shared" si="0"/>
        <v>0</v>
      </c>
    </row>
    <row r="99" spans="1:41" ht="12.75" customHeight="1">
      <c r="A99" s="14"/>
      <c r="B99" s="18"/>
      <c r="C99" s="21" t="s">
        <v>43</v>
      </c>
      <c r="D99" s="24">
        <v>11.7</v>
      </c>
      <c r="E99" s="24">
        <v>8.3</v>
      </c>
      <c r="F99" s="24">
        <v>1.2</v>
      </c>
      <c r="G99" s="24">
        <v>6.8</v>
      </c>
      <c r="H99" s="24">
        <v>0</v>
      </c>
      <c r="I99" s="24">
        <v>66.3</v>
      </c>
      <c r="J99" s="24">
        <v>0</v>
      </c>
      <c r="K99" s="24">
        <v>0</v>
      </c>
      <c r="L99" s="24">
        <v>0</v>
      </c>
      <c r="M99" s="24">
        <v>0</v>
      </c>
      <c r="N99" s="24">
        <v>8.9</v>
      </c>
      <c r="O99" s="24">
        <v>12.4</v>
      </c>
      <c r="P99" s="24">
        <v>0</v>
      </c>
      <c r="Q99" s="24">
        <v>0</v>
      </c>
      <c r="R99" s="24">
        <v>205.8</v>
      </c>
      <c r="S99" s="24">
        <v>126</v>
      </c>
      <c r="T99" s="24">
        <v>246.4</v>
      </c>
      <c r="U99" s="24">
        <v>51.5</v>
      </c>
      <c r="V99" s="24">
        <v>0</v>
      </c>
      <c r="W99" s="24">
        <v>41.4</v>
      </c>
      <c r="X99" s="24">
        <v>2178.2</v>
      </c>
      <c r="Y99" s="24">
        <v>2161.7</v>
      </c>
      <c r="Z99" s="24">
        <v>41</v>
      </c>
      <c r="AA99" s="24">
        <v>587.5</v>
      </c>
      <c r="AB99" s="24">
        <v>6466.2</v>
      </c>
      <c r="AC99" s="24">
        <v>12221.3</v>
      </c>
      <c r="AD99" s="24"/>
      <c r="AE99" s="24">
        <f>SUM(AE96:AE98)</f>
        <v>50463.8</v>
      </c>
      <c r="AF99" s="24">
        <v>4240.4</v>
      </c>
      <c r="AG99" s="24">
        <v>0</v>
      </c>
      <c r="AH99" s="24">
        <v>0</v>
      </c>
      <c r="AI99" s="24">
        <v>0</v>
      </c>
      <c r="AJ99" s="24">
        <v>0</v>
      </c>
      <c r="AK99" s="24">
        <v>0</v>
      </c>
      <c r="AL99" s="24">
        <v>0</v>
      </c>
      <c r="AM99" s="24">
        <v>0</v>
      </c>
      <c r="AN99" s="24">
        <f t="shared" si="1"/>
        <v>54704.200000000004</v>
      </c>
      <c r="AO99" s="45">
        <f t="shared" si="0"/>
        <v>66925.5</v>
      </c>
    </row>
    <row r="100" spans="1:41" ht="12.75" customHeight="1">
      <c r="A100" s="12"/>
      <c r="B100" s="16"/>
      <c r="C100" s="19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43"/>
    </row>
    <row r="101" spans="1:41" ht="12.75" customHeight="1">
      <c r="A101" s="13"/>
      <c r="B101" s="17"/>
      <c r="C101" s="20" t="s">
        <v>39</v>
      </c>
      <c r="D101" s="23">
        <v>34303.7</v>
      </c>
      <c r="E101" s="23">
        <v>38167.7</v>
      </c>
      <c r="F101" s="23">
        <v>30678.9</v>
      </c>
      <c r="G101" s="23">
        <v>17932.3</v>
      </c>
      <c r="H101" s="23">
        <v>4050.7</v>
      </c>
      <c r="I101" s="23">
        <v>23960.7</v>
      </c>
      <c r="J101" s="23">
        <v>10899.8</v>
      </c>
      <c r="K101" s="23">
        <v>16274.3</v>
      </c>
      <c r="L101" s="23">
        <v>13287.2</v>
      </c>
      <c r="M101" s="23">
        <v>12191.1</v>
      </c>
      <c r="N101" s="23">
        <v>45870.4</v>
      </c>
      <c r="O101" s="23">
        <v>116352.2</v>
      </c>
      <c r="P101" s="23">
        <v>12722.1</v>
      </c>
      <c r="Q101" s="23">
        <v>3372.2</v>
      </c>
      <c r="R101" s="23">
        <v>55781</v>
      </c>
      <c r="S101" s="23">
        <v>47804.8</v>
      </c>
      <c r="T101" s="23">
        <v>16414.4</v>
      </c>
      <c r="U101" s="23">
        <v>25372</v>
      </c>
      <c r="V101" s="23">
        <v>66138</v>
      </c>
      <c r="W101" s="23">
        <v>15234.6</v>
      </c>
      <c r="X101" s="23">
        <v>33059.7</v>
      </c>
      <c r="Y101" s="23">
        <v>14444.4</v>
      </c>
      <c r="Z101" s="23">
        <v>5287.8</v>
      </c>
      <c r="AA101" s="23">
        <v>10083.3</v>
      </c>
      <c r="AB101" s="23">
        <v>16849.1</v>
      </c>
      <c r="AC101" s="23">
        <v>686532.4</v>
      </c>
      <c r="AD101" s="23"/>
      <c r="AE101" s="23">
        <f aca="true" t="shared" si="2" ref="AE101:AO104">AE96+AE92+AE88+AE84+AE80+AE76+AE72+AE68+AE64+AE60+AE56+AE52+AE48+AE44+AE40+AE36+AE32+AE28+AE24+AE20+AE16+AE12+AE8+AE4</f>
        <v>479471.2999999999</v>
      </c>
      <c r="AF101" s="23">
        <f t="shared" si="2"/>
        <v>133459.59999999998</v>
      </c>
      <c r="AG101" s="23">
        <f t="shared" si="2"/>
        <v>178742.00000000003</v>
      </c>
      <c r="AH101" s="23">
        <f t="shared" si="2"/>
        <v>25160.799999999996</v>
      </c>
      <c r="AI101" s="23">
        <f t="shared" si="2"/>
        <v>203902.80000000002</v>
      </c>
      <c r="AJ101" s="23">
        <f t="shared" si="2"/>
        <v>1046035.0999999999</v>
      </c>
      <c r="AK101" s="23">
        <f t="shared" si="2"/>
        <v>571206.2</v>
      </c>
      <c r="AL101" s="23">
        <f t="shared" si="2"/>
        <v>400433.1</v>
      </c>
      <c r="AM101" s="23">
        <f t="shared" si="2"/>
        <v>74395.8</v>
      </c>
      <c r="AN101" s="23">
        <f t="shared" si="2"/>
        <v>1862868.7999999998</v>
      </c>
      <c r="AO101" s="44">
        <f t="shared" si="2"/>
        <v>2549401.2</v>
      </c>
    </row>
    <row r="102" spans="1:41" ht="12.75" customHeight="1">
      <c r="A102" s="13">
        <v>25</v>
      </c>
      <c r="B102" s="17" t="s">
        <v>64</v>
      </c>
      <c r="C102" s="20" t="s">
        <v>41</v>
      </c>
      <c r="D102" s="23">
        <v>12287.6</v>
      </c>
      <c r="E102" s="23">
        <v>29020.2</v>
      </c>
      <c r="F102" s="23">
        <v>12883.9</v>
      </c>
      <c r="G102" s="23">
        <v>14315.4</v>
      </c>
      <c r="H102" s="23">
        <v>8797.9</v>
      </c>
      <c r="I102" s="23">
        <v>32204</v>
      </c>
      <c r="J102" s="23">
        <v>26290</v>
      </c>
      <c r="K102" s="23">
        <v>13168.1</v>
      </c>
      <c r="L102" s="23">
        <v>68054</v>
      </c>
      <c r="M102" s="23">
        <v>16486.9</v>
      </c>
      <c r="N102" s="23">
        <v>54620.8</v>
      </c>
      <c r="O102" s="23">
        <v>106926</v>
      </c>
      <c r="P102" s="23">
        <v>20475.9</v>
      </c>
      <c r="Q102" s="23">
        <v>1147.4</v>
      </c>
      <c r="R102" s="23">
        <v>40370.5</v>
      </c>
      <c r="S102" s="23">
        <v>17117</v>
      </c>
      <c r="T102" s="23">
        <v>19669.8</v>
      </c>
      <c r="U102" s="23">
        <v>19515.6</v>
      </c>
      <c r="V102" s="23">
        <v>0</v>
      </c>
      <c r="W102" s="23">
        <v>3887.8</v>
      </c>
      <c r="X102" s="23">
        <v>11249.7</v>
      </c>
      <c r="Y102" s="23">
        <v>3380.2</v>
      </c>
      <c r="Z102" s="23">
        <v>1960.9</v>
      </c>
      <c r="AA102" s="23">
        <v>7752</v>
      </c>
      <c r="AB102" s="23">
        <v>7479.1</v>
      </c>
      <c r="AC102" s="23">
        <v>549060.7</v>
      </c>
      <c r="AD102" s="23"/>
      <c r="AE102" s="23">
        <f t="shared" si="2"/>
        <v>230324.90000000002</v>
      </c>
      <c r="AF102" s="23">
        <f t="shared" si="2"/>
        <v>0</v>
      </c>
      <c r="AG102" s="23">
        <f t="shared" si="2"/>
        <v>67262.6</v>
      </c>
      <c r="AH102" s="23">
        <f t="shared" si="2"/>
        <v>0</v>
      </c>
      <c r="AI102" s="23">
        <f t="shared" si="2"/>
        <v>67262.6</v>
      </c>
      <c r="AJ102" s="23">
        <f t="shared" si="2"/>
        <v>0</v>
      </c>
      <c r="AK102" s="23">
        <f t="shared" si="2"/>
        <v>0</v>
      </c>
      <c r="AL102" s="23">
        <f t="shared" si="2"/>
        <v>0</v>
      </c>
      <c r="AM102" s="23">
        <f t="shared" si="2"/>
        <v>0</v>
      </c>
      <c r="AN102" s="23">
        <f t="shared" si="2"/>
        <v>297587.5</v>
      </c>
      <c r="AO102" s="44">
        <f t="shared" si="2"/>
        <v>846648.2000000001</v>
      </c>
    </row>
    <row r="103" spans="1:41" ht="12.75" customHeight="1">
      <c r="A103" s="13"/>
      <c r="B103" s="17"/>
      <c r="C103" s="20" t="s">
        <v>42</v>
      </c>
      <c r="D103" s="23">
        <v>4981.5</v>
      </c>
      <c r="E103" s="23">
        <v>5222.2</v>
      </c>
      <c r="F103" s="23">
        <v>3893.9</v>
      </c>
      <c r="G103" s="23">
        <v>3252.1</v>
      </c>
      <c r="H103" s="23">
        <v>1288.8</v>
      </c>
      <c r="I103" s="23">
        <v>13129.5</v>
      </c>
      <c r="J103" s="23">
        <v>17489.1</v>
      </c>
      <c r="K103" s="23">
        <v>3230.9</v>
      </c>
      <c r="L103" s="23">
        <v>26490.8</v>
      </c>
      <c r="M103" s="23">
        <v>5365.5</v>
      </c>
      <c r="N103" s="23">
        <v>32899.5</v>
      </c>
      <c r="O103" s="23">
        <v>64719.8</v>
      </c>
      <c r="P103" s="23">
        <v>4635.2</v>
      </c>
      <c r="Q103" s="23">
        <v>59.9</v>
      </c>
      <c r="R103" s="23">
        <v>815.1</v>
      </c>
      <c r="S103" s="23">
        <v>1071.4</v>
      </c>
      <c r="T103" s="23">
        <v>932</v>
      </c>
      <c r="U103" s="23">
        <v>481.7</v>
      </c>
      <c r="V103" s="23">
        <v>0</v>
      </c>
      <c r="W103" s="23">
        <v>37.5</v>
      </c>
      <c r="X103" s="23">
        <v>168.1</v>
      </c>
      <c r="Y103" s="23">
        <v>32.6</v>
      </c>
      <c r="Z103" s="23">
        <v>28</v>
      </c>
      <c r="AA103" s="23">
        <v>2091.2</v>
      </c>
      <c r="AB103" s="23">
        <v>511.1</v>
      </c>
      <c r="AC103" s="23">
        <v>192827.4</v>
      </c>
      <c r="AD103" s="23"/>
      <c r="AE103" s="23">
        <f t="shared" si="2"/>
        <v>17062.300000000003</v>
      </c>
      <c r="AF103" s="23">
        <f t="shared" si="2"/>
        <v>0</v>
      </c>
      <c r="AG103" s="23">
        <f t="shared" si="2"/>
        <v>25667.5</v>
      </c>
      <c r="AH103" s="23">
        <f t="shared" si="2"/>
        <v>0</v>
      </c>
      <c r="AI103" s="23">
        <f t="shared" si="2"/>
        <v>25667.5</v>
      </c>
      <c r="AJ103" s="23">
        <f t="shared" si="2"/>
        <v>0</v>
      </c>
      <c r="AK103" s="23">
        <f t="shared" si="2"/>
        <v>0</v>
      </c>
      <c r="AL103" s="23">
        <f t="shared" si="2"/>
        <v>0</v>
      </c>
      <c r="AM103" s="23">
        <f t="shared" si="2"/>
        <v>0</v>
      </c>
      <c r="AN103" s="23">
        <f t="shared" si="2"/>
        <v>42729.799999999996</v>
      </c>
      <c r="AO103" s="44">
        <f t="shared" si="2"/>
        <v>235557.20000000004</v>
      </c>
    </row>
    <row r="104" spans="1:41" ht="12.75" customHeight="1">
      <c r="A104" s="14"/>
      <c r="B104" s="18"/>
      <c r="C104" s="21" t="s">
        <v>43</v>
      </c>
      <c r="D104" s="24">
        <v>51572.8</v>
      </c>
      <c r="E104" s="24">
        <v>72410.1</v>
      </c>
      <c r="F104" s="24">
        <v>47456.7</v>
      </c>
      <c r="G104" s="24">
        <v>35499.8</v>
      </c>
      <c r="H104" s="24">
        <v>14137.4</v>
      </c>
      <c r="I104" s="24">
        <v>69294.2</v>
      </c>
      <c r="J104" s="24">
        <v>54678.9</v>
      </c>
      <c r="K104" s="24">
        <v>32673.3</v>
      </c>
      <c r="L104" s="24">
        <v>107832</v>
      </c>
      <c r="M104" s="24">
        <v>34043.5</v>
      </c>
      <c r="N104" s="24">
        <v>133390.7</v>
      </c>
      <c r="O104" s="24">
        <v>287998</v>
      </c>
      <c r="P104" s="24">
        <v>37833.2</v>
      </c>
      <c r="Q104" s="24">
        <v>4579.5</v>
      </c>
      <c r="R104" s="24">
        <v>96966.6</v>
      </c>
      <c r="S104" s="24">
        <v>65993.2</v>
      </c>
      <c r="T104" s="24">
        <v>37016.2</v>
      </c>
      <c r="U104" s="24">
        <v>45369.3</v>
      </c>
      <c r="V104" s="24">
        <v>66138</v>
      </c>
      <c r="W104" s="24">
        <v>19159.9</v>
      </c>
      <c r="X104" s="24">
        <v>44477.5</v>
      </c>
      <c r="Y104" s="24">
        <v>17857.2</v>
      </c>
      <c r="Z104" s="24">
        <v>7276.7</v>
      </c>
      <c r="AA104" s="24">
        <v>19926.5</v>
      </c>
      <c r="AB104" s="24">
        <v>24839.3</v>
      </c>
      <c r="AC104" s="24">
        <v>1428420.5</v>
      </c>
      <c r="AD104" s="24"/>
      <c r="AE104" s="24">
        <f>AE99+AE95+AE91+AE87+AE83+AE79+AE75+AE71+AE67+AE63+AE59+AE55+AE51+AE47+AE43+AE39+AE35+AE31+AE27+AE23+AE19+AE15+AE11+AE7</f>
        <v>726858.5</v>
      </c>
      <c r="AF104" s="24">
        <f t="shared" si="2"/>
        <v>133459.59999999998</v>
      </c>
      <c r="AG104" s="24">
        <f t="shared" si="2"/>
        <v>271672.10000000003</v>
      </c>
      <c r="AH104" s="24">
        <f t="shared" si="2"/>
        <v>25160.799999999996</v>
      </c>
      <c r="AI104" s="24">
        <f t="shared" si="2"/>
        <v>296832.9</v>
      </c>
      <c r="AJ104" s="24">
        <f t="shared" si="2"/>
        <v>1046035.0999999999</v>
      </c>
      <c r="AK104" s="24">
        <f t="shared" si="2"/>
        <v>571206.2</v>
      </c>
      <c r="AL104" s="24">
        <f t="shared" si="2"/>
        <v>400433.1</v>
      </c>
      <c r="AM104" s="24">
        <f t="shared" si="2"/>
        <v>74395.8</v>
      </c>
      <c r="AN104" s="24">
        <f t="shared" si="2"/>
        <v>2203186.0999999996</v>
      </c>
      <c r="AO104" s="45">
        <f t="shared" si="2"/>
        <v>3631606.599999999</v>
      </c>
    </row>
    <row r="105" spans="1:41" ht="12.75" customHeight="1">
      <c r="A105" s="13"/>
      <c r="B105" s="17"/>
      <c r="C105" s="20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8"/>
    </row>
    <row r="106" spans="1:41" ht="12.75" customHeight="1">
      <c r="A106" s="15">
        <v>26</v>
      </c>
      <c r="B106" s="55" t="s">
        <v>65</v>
      </c>
      <c r="C106" s="56"/>
      <c r="D106" s="57">
        <v>3771</v>
      </c>
      <c r="E106" s="57">
        <v>9801.2</v>
      </c>
      <c r="F106" s="57">
        <v>7171</v>
      </c>
      <c r="G106" s="57">
        <v>4139.3</v>
      </c>
      <c r="H106" s="57">
        <v>4614.7</v>
      </c>
      <c r="I106" s="57">
        <v>14264.6</v>
      </c>
      <c r="J106" s="57">
        <v>11658.9</v>
      </c>
      <c r="K106" s="57">
        <v>11412.1</v>
      </c>
      <c r="L106" s="57">
        <v>13463.6</v>
      </c>
      <c r="M106" s="57">
        <v>12527.2</v>
      </c>
      <c r="N106" s="57">
        <v>30472.6</v>
      </c>
      <c r="O106" s="57">
        <v>37922</v>
      </c>
      <c r="P106" s="57">
        <v>8852.2</v>
      </c>
      <c r="Q106" s="57">
        <v>3038.8</v>
      </c>
      <c r="R106" s="57">
        <v>32897</v>
      </c>
      <c r="S106" s="57">
        <v>28948.4</v>
      </c>
      <c r="T106" s="57">
        <v>13401.8</v>
      </c>
      <c r="U106" s="57">
        <v>19852.9</v>
      </c>
      <c r="V106" s="57"/>
      <c r="W106" s="57">
        <v>23530</v>
      </c>
      <c r="X106" s="57">
        <v>18201.6</v>
      </c>
      <c r="Y106" s="57">
        <f>28734.6+9000</f>
        <v>37734.6</v>
      </c>
      <c r="Z106" s="57">
        <v>29921.2</v>
      </c>
      <c r="AA106" s="57">
        <v>40199.2</v>
      </c>
      <c r="AB106" s="57">
        <v>22366.8</v>
      </c>
      <c r="AC106" s="58">
        <f>SUM(D106:AB106)</f>
        <v>440162.69999999995</v>
      </c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</row>
    <row r="107" spans="1:41" ht="12.75" customHeight="1">
      <c r="A107" s="15">
        <v>27</v>
      </c>
      <c r="B107" s="55" t="s">
        <v>66</v>
      </c>
      <c r="C107" s="56"/>
      <c r="D107" s="57">
        <v>627</v>
      </c>
      <c r="E107" s="57">
        <v>2737</v>
      </c>
      <c r="F107" s="57">
        <v>2033.9</v>
      </c>
      <c r="G107" s="57">
        <v>1048.7</v>
      </c>
      <c r="H107" s="57">
        <v>1539.2</v>
      </c>
      <c r="I107" s="57">
        <v>3740.8</v>
      </c>
      <c r="J107" s="57">
        <v>2820.7</v>
      </c>
      <c r="K107" s="57">
        <v>3366.9</v>
      </c>
      <c r="L107" s="57">
        <v>4378.4</v>
      </c>
      <c r="M107" s="57">
        <v>3517.6</v>
      </c>
      <c r="N107" s="57">
        <v>8532.3</v>
      </c>
      <c r="O107" s="57">
        <v>11400.2</v>
      </c>
      <c r="P107" s="57">
        <v>2591.7</v>
      </c>
      <c r="Q107" s="57">
        <v>953</v>
      </c>
      <c r="R107" s="57">
        <v>12171.8</v>
      </c>
      <c r="S107" s="57">
        <v>13965.1</v>
      </c>
      <c r="T107" s="57">
        <v>3781.6</v>
      </c>
      <c r="U107" s="57">
        <v>6461.7</v>
      </c>
      <c r="V107" s="57"/>
      <c r="W107" s="57">
        <v>5053.1</v>
      </c>
      <c r="X107" s="57">
        <v>4664.9</v>
      </c>
      <c r="Y107" s="57">
        <v>4568.3</v>
      </c>
      <c r="Z107" s="57">
        <v>7170.3</v>
      </c>
      <c r="AA107" s="57">
        <v>8741.2</v>
      </c>
      <c r="AB107" s="57">
        <v>5593.9</v>
      </c>
      <c r="AC107" s="58">
        <f>SUM(D107:AB107)</f>
        <v>121459.3</v>
      </c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</row>
    <row r="108" spans="1:41" ht="12.75" customHeight="1">
      <c r="A108" s="15">
        <v>28</v>
      </c>
      <c r="B108" s="55" t="s">
        <v>67</v>
      </c>
      <c r="C108" s="56"/>
      <c r="D108" s="57">
        <v>4398</v>
      </c>
      <c r="E108" s="57">
        <v>12538.2</v>
      </c>
      <c r="F108" s="57">
        <v>9204.9</v>
      </c>
      <c r="G108" s="57">
        <v>5188</v>
      </c>
      <c r="H108" s="57">
        <v>6153.9</v>
      </c>
      <c r="I108" s="57">
        <v>18005.4</v>
      </c>
      <c r="J108" s="57">
        <v>14479.6</v>
      </c>
      <c r="K108" s="57">
        <v>14779</v>
      </c>
      <c r="L108" s="57">
        <v>17842</v>
      </c>
      <c r="M108" s="57">
        <v>16044.8</v>
      </c>
      <c r="N108" s="57">
        <v>39004.9</v>
      </c>
      <c r="O108" s="57">
        <v>49322.2</v>
      </c>
      <c r="P108" s="57">
        <v>11443.9</v>
      </c>
      <c r="Q108" s="57">
        <v>3991.8</v>
      </c>
      <c r="R108" s="57">
        <v>45068.8</v>
      </c>
      <c r="S108" s="57">
        <v>42913.5</v>
      </c>
      <c r="T108" s="57">
        <v>17183.4</v>
      </c>
      <c r="U108" s="57">
        <v>26314.6</v>
      </c>
      <c r="V108" s="57"/>
      <c r="W108" s="57">
        <v>28583.1</v>
      </c>
      <c r="X108" s="57">
        <v>22866.5</v>
      </c>
      <c r="Y108" s="57">
        <f>33302.9+9000</f>
        <v>42302.9</v>
      </c>
      <c r="Z108" s="57">
        <v>37091.5</v>
      </c>
      <c r="AA108" s="57">
        <v>48940.4</v>
      </c>
      <c r="AB108" s="57">
        <v>27960.7</v>
      </c>
      <c r="AC108" s="58">
        <f aca="true" t="shared" si="3" ref="AC108:AC124">SUM(D108:AB108)</f>
        <v>561622</v>
      </c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</row>
    <row r="109" spans="1:41" ht="12.75" customHeight="1">
      <c r="A109" s="15">
        <v>29</v>
      </c>
      <c r="B109" s="55" t="s">
        <v>68</v>
      </c>
      <c r="C109" s="56"/>
      <c r="D109" s="57">
        <v>54128.2</v>
      </c>
      <c r="E109" s="57">
        <v>9621.9</v>
      </c>
      <c r="F109" s="57">
        <v>6261.2</v>
      </c>
      <c r="G109" s="57">
        <v>8659</v>
      </c>
      <c r="H109" s="57">
        <v>3089.5</v>
      </c>
      <c r="I109" s="57">
        <v>14531.5</v>
      </c>
      <c r="J109" s="57">
        <v>14325.7</v>
      </c>
      <c r="K109" s="57">
        <v>19656.4</v>
      </c>
      <c r="L109" s="57">
        <v>2705.5</v>
      </c>
      <c r="M109" s="57">
        <v>11340.6</v>
      </c>
      <c r="N109" s="57">
        <v>28166</v>
      </c>
      <c r="O109" s="57">
        <v>41397.9</v>
      </c>
      <c r="P109" s="57">
        <v>8898.5</v>
      </c>
      <c r="Q109" s="57">
        <v>25151.7</v>
      </c>
      <c r="R109" s="57">
        <v>40669.2</v>
      </c>
      <c r="S109" s="57">
        <v>55820.6</v>
      </c>
      <c r="T109" s="57">
        <v>24315</v>
      </c>
      <c r="U109" s="57">
        <v>38279.4</v>
      </c>
      <c r="V109" s="57">
        <v>-66138</v>
      </c>
      <c r="W109" s="57">
        <v>39152.8</v>
      </c>
      <c r="X109" s="57">
        <v>118439.2</v>
      </c>
      <c r="Y109" s="57">
        <v>6534.1</v>
      </c>
      <c r="Z109" s="57">
        <v>7485.4</v>
      </c>
      <c r="AA109" s="57">
        <v>3743.4</v>
      </c>
      <c r="AB109" s="57">
        <v>9146.1</v>
      </c>
      <c r="AC109" s="58">
        <f t="shared" si="3"/>
        <v>525380.8</v>
      </c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</row>
    <row r="110" spans="1:41" ht="12.75" customHeight="1">
      <c r="A110" s="15">
        <v>30</v>
      </c>
      <c r="B110" s="55" t="s">
        <v>71</v>
      </c>
      <c r="C110" s="56"/>
      <c r="D110" s="57">
        <v>58526.2</v>
      </c>
      <c r="E110" s="57">
        <v>22160.1</v>
      </c>
      <c r="F110" s="57">
        <v>15466.1</v>
      </c>
      <c r="G110" s="57">
        <v>13847</v>
      </c>
      <c r="H110" s="57">
        <v>9243.4</v>
      </c>
      <c r="I110" s="57">
        <v>32536.9</v>
      </c>
      <c r="J110" s="57">
        <v>28805.3</v>
      </c>
      <c r="K110" s="57">
        <v>34435.4</v>
      </c>
      <c r="L110" s="57">
        <v>20547.5</v>
      </c>
      <c r="M110" s="57">
        <v>27385.4</v>
      </c>
      <c r="N110" s="57">
        <v>67170.9</v>
      </c>
      <c r="O110" s="57">
        <v>90720.1</v>
      </c>
      <c r="P110" s="57">
        <v>20342.4</v>
      </c>
      <c r="Q110" s="57">
        <v>29143.5</v>
      </c>
      <c r="R110" s="57">
        <v>85738</v>
      </c>
      <c r="S110" s="57">
        <v>98734.1</v>
      </c>
      <c r="T110" s="57">
        <v>41498.4</v>
      </c>
      <c r="U110" s="57">
        <v>64594</v>
      </c>
      <c r="V110" s="57">
        <v>-66138</v>
      </c>
      <c r="W110" s="57">
        <v>67735.9</v>
      </c>
      <c r="X110" s="57">
        <v>141305.7</v>
      </c>
      <c r="Y110" s="57">
        <f>Y108+Y109</f>
        <v>48837</v>
      </c>
      <c r="Z110" s="57">
        <v>44576.9</v>
      </c>
      <c r="AA110" s="57">
        <v>52683.8</v>
      </c>
      <c r="AB110" s="57">
        <v>37106.8</v>
      </c>
      <c r="AC110" s="58">
        <f t="shared" si="3"/>
        <v>1087002.8</v>
      </c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</row>
    <row r="111" spans="1:41" ht="12.75" customHeight="1">
      <c r="A111" s="15">
        <v>31</v>
      </c>
      <c r="B111" s="55" t="s">
        <v>72</v>
      </c>
      <c r="C111" s="56"/>
      <c r="D111" s="57">
        <v>140</v>
      </c>
      <c r="E111" s="57">
        <v>152.5</v>
      </c>
      <c r="F111" s="57">
        <v>45.3</v>
      </c>
      <c r="G111" s="57">
        <v>3109.6</v>
      </c>
      <c r="H111" s="57">
        <v>45.6</v>
      </c>
      <c r="I111" s="57">
        <v>376.6</v>
      </c>
      <c r="J111" s="57">
        <v>86.3</v>
      </c>
      <c r="K111" s="57">
        <v>187.7</v>
      </c>
      <c r="L111" s="57">
        <v>110.8</v>
      </c>
      <c r="M111" s="57">
        <v>112.7</v>
      </c>
      <c r="N111" s="57">
        <v>231.7</v>
      </c>
      <c r="O111" s="57">
        <v>159.6</v>
      </c>
      <c r="P111" s="57">
        <v>130.7</v>
      </c>
      <c r="Q111" s="57">
        <v>101</v>
      </c>
      <c r="R111" s="57">
        <v>3485.6</v>
      </c>
      <c r="S111" s="57">
        <v>6867.8</v>
      </c>
      <c r="T111" s="57">
        <v>249.4</v>
      </c>
      <c r="U111" s="57">
        <v>645</v>
      </c>
      <c r="V111" s="57"/>
      <c r="W111" s="57">
        <v>153</v>
      </c>
      <c r="X111" s="57">
        <v>362.9</v>
      </c>
      <c r="Y111" s="57">
        <v>0</v>
      </c>
      <c r="Z111" s="57">
        <v>42</v>
      </c>
      <c r="AA111" s="57">
        <v>35</v>
      </c>
      <c r="AB111" s="57">
        <v>3369.9</v>
      </c>
      <c r="AC111" s="58">
        <f t="shared" si="3"/>
        <v>20200.700000000004</v>
      </c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</row>
    <row r="112" spans="1:41" ht="12.75" customHeight="1">
      <c r="A112" s="15">
        <v>32</v>
      </c>
      <c r="B112" s="55" t="s">
        <v>73</v>
      </c>
      <c r="C112" s="56"/>
      <c r="D112" s="57">
        <v>15327.2</v>
      </c>
      <c r="E112" s="57">
        <v>258.6</v>
      </c>
      <c r="F112" s="57">
        <v>1798.4</v>
      </c>
      <c r="G112" s="57">
        <v>278.5</v>
      </c>
      <c r="H112" s="57">
        <v>105.3</v>
      </c>
      <c r="I112" s="57">
        <v>208.9</v>
      </c>
      <c r="J112" s="57">
        <v>606.8</v>
      </c>
      <c r="K112" s="57">
        <v>120.2</v>
      </c>
      <c r="L112" s="57">
        <v>126.4</v>
      </c>
      <c r="M112" s="57">
        <v>92.9</v>
      </c>
      <c r="N112" s="57">
        <v>315.2</v>
      </c>
      <c r="O112" s="57">
        <v>404.2</v>
      </c>
      <c r="P112" s="57">
        <v>193.8</v>
      </c>
      <c r="Q112" s="57">
        <v>470.3</v>
      </c>
      <c r="R112" s="57">
        <v>293.2</v>
      </c>
      <c r="S112" s="57">
        <v>265.8</v>
      </c>
      <c r="T112" s="57">
        <v>32.6</v>
      </c>
      <c r="U112" s="57">
        <v>2003.3</v>
      </c>
      <c r="V112" s="57"/>
      <c r="W112" s="57">
        <v>0</v>
      </c>
      <c r="X112" s="57">
        <v>612.3</v>
      </c>
      <c r="Y112" s="57">
        <v>0</v>
      </c>
      <c r="Z112" s="57">
        <v>8203</v>
      </c>
      <c r="AA112" s="57">
        <v>45.7</v>
      </c>
      <c r="AB112" s="57">
        <v>8544.7</v>
      </c>
      <c r="AC112" s="58">
        <f t="shared" si="3"/>
        <v>40307.3</v>
      </c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</row>
    <row r="113" spans="1:41" ht="12.75" customHeight="1">
      <c r="A113" s="15">
        <v>33</v>
      </c>
      <c r="B113" s="55" t="s">
        <v>74</v>
      </c>
      <c r="C113" s="56"/>
      <c r="D113" s="57">
        <v>-15187.2</v>
      </c>
      <c r="E113" s="57">
        <v>-106.1</v>
      </c>
      <c r="F113" s="57">
        <v>-1753.1</v>
      </c>
      <c r="G113" s="57">
        <v>2831.1</v>
      </c>
      <c r="H113" s="57">
        <v>-59.7</v>
      </c>
      <c r="I113" s="57">
        <v>167.7</v>
      </c>
      <c r="J113" s="57">
        <v>-520.5</v>
      </c>
      <c r="K113" s="57">
        <v>67.5</v>
      </c>
      <c r="L113" s="57">
        <v>-15.6</v>
      </c>
      <c r="M113" s="57">
        <v>19.8</v>
      </c>
      <c r="N113" s="57">
        <v>-83.5</v>
      </c>
      <c r="O113" s="57">
        <v>-244.6</v>
      </c>
      <c r="P113" s="57">
        <v>-63.1</v>
      </c>
      <c r="Q113" s="57">
        <v>-369.3</v>
      </c>
      <c r="R113" s="57">
        <v>3192.4</v>
      </c>
      <c r="S113" s="57">
        <v>6602</v>
      </c>
      <c r="T113" s="57">
        <v>216.8</v>
      </c>
      <c r="U113" s="57">
        <v>-1358.3</v>
      </c>
      <c r="V113" s="57"/>
      <c r="W113" s="57">
        <v>153</v>
      </c>
      <c r="X113" s="57">
        <v>-249.4</v>
      </c>
      <c r="Y113" s="57">
        <v>0</v>
      </c>
      <c r="Z113" s="57">
        <v>-8161</v>
      </c>
      <c r="AA113" s="57">
        <v>-10.7</v>
      </c>
      <c r="AB113" s="57">
        <v>-5174.8</v>
      </c>
      <c r="AC113" s="58">
        <f t="shared" si="3"/>
        <v>-20106.600000000002</v>
      </c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</row>
    <row r="114" spans="1:41" ht="12.75" customHeight="1">
      <c r="A114" s="15">
        <v>34</v>
      </c>
      <c r="B114" s="55" t="s">
        <v>75</v>
      </c>
      <c r="C114" s="56"/>
      <c r="D114" s="57">
        <v>43339</v>
      </c>
      <c r="E114" s="57">
        <v>22054</v>
      </c>
      <c r="F114" s="57">
        <v>13713</v>
      </c>
      <c r="G114" s="57">
        <v>16678.1</v>
      </c>
      <c r="H114" s="57">
        <v>9183.7</v>
      </c>
      <c r="I114" s="57">
        <v>32704.6</v>
      </c>
      <c r="J114" s="57">
        <v>28284.8</v>
      </c>
      <c r="K114" s="57">
        <v>34502.9</v>
      </c>
      <c r="L114" s="57">
        <v>20531.9</v>
      </c>
      <c r="M114" s="57">
        <v>27405.2</v>
      </c>
      <c r="N114" s="57">
        <v>67087.4</v>
      </c>
      <c r="O114" s="57">
        <v>90475.5</v>
      </c>
      <c r="P114" s="57">
        <v>20279.3</v>
      </c>
      <c r="Q114" s="57">
        <v>28774.2</v>
      </c>
      <c r="R114" s="57">
        <v>88930.4</v>
      </c>
      <c r="S114" s="57">
        <v>105336.1</v>
      </c>
      <c r="T114" s="57">
        <v>41715.2</v>
      </c>
      <c r="U114" s="57">
        <v>63235.7</v>
      </c>
      <c r="V114" s="57">
        <v>-66138</v>
      </c>
      <c r="W114" s="57">
        <v>67888.9</v>
      </c>
      <c r="X114" s="57">
        <v>141056.3</v>
      </c>
      <c r="Y114" s="57">
        <f>Y110</f>
        <v>48837</v>
      </c>
      <c r="Z114" s="57">
        <v>36415.9</v>
      </c>
      <c r="AA114" s="57">
        <v>52673.1</v>
      </c>
      <c r="AB114" s="57">
        <v>31932</v>
      </c>
      <c r="AC114" s="58">
        <f t="shared" si="3"/>
        <v>1066896.2</v>
      </c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</row>
    <row r="115" spans="1:41" ht="12.75" customHeight="1">
      <c r="A115" s="15">
        <v>35</v>
      </c>
      <c r="B115" s="55" t="s">
        <v>76</v>
      </c>
      <c r="C115" s="56"/>
      <c r="D115" s="57">
        <v>94911.8</v>
      </c>
      <c r="E115" s="57">
        <v>94464.1</v>
      </c>
      <c r="F115" s="57">
        <v>61169.7</v>
      </c>
      <c r="G115" s="57">
        <v>52177.9</v>
      </c>
      <c r="H115" s="57">
        <v>23321.1</v>
      </c>
      <c r="I115" s="57">
        <v>101998.8</v>
      </c>
      <c r="J115" s="57">
        <v>82963.7</v>
      </c>
      <c r="K115" s="57">
        <v>67176.2</v>
      </c>
      <c r="L115" s="57">
        <v>128363.9</v>
      </c>
      <c r="M115" s="57">
        <v>61448.7</v>
      </c>
      <c r="N115" s="57">
        <v>200478.1</v>
      </c>
      <c r="O115" s="57">
        <v>378473.5</v>
      </c>
      <c r="P115" s="57">
        <v>58112.5</v>
      </c>
      <c r="Q115" s="57">
        <v>33353.7</v>
      </c>
      <c r="R115" s="57">
        <v>185897</v>
      </c>
      <c r="S115" s="57">
        <v>171329.3</v>
      </c>
      <c r="T115" s="57">
        <v>78731.4</v>
      </c>
      <c r="U115" s="57">
        <v>108605</v>
      </c>
      <c r="V115" s="57"/>
      <c r="W115" s="57">
        <v>87048.8</v>
      </c>
      <c r="X115" s="57">
        <v>185533.8</v>
      </c>
      <c r="Y115" s="57">
        <f>Y114+Y104</f>
        <v>66694.2</v>
      </c>
      <c r="Z115" s="57">
        <v>43692.6</v>
      </c>
      <c r="AA115" s="57">
        <v>72599.6</v>
      </c>
      <c r="AB115" s="57">
        <v>56771.3</v>
      </c>
      <c r="AC115" s="58">
        <f t="shared" si="3"/>
        <v>2495316.7</v>
      </c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</row>
    <row r="116" spans="1:41" ht="12.75" customHeight="1">
      <c r="A116" s="15">
        <v>36</v>
      </c>
      <c r="B116" s="55" t="s">
        <v>77</v>
      </c>
      <c r="C116" s="56"/>
      <c r="D116" s="57">
        <v>-352</v>
      </c>
      <c r="E116" s="57">
        <v>-2770</v>
      </c>
      <c r="F116" s="57">
        <v>-2636</v>
      </c>
      <c r="G116" s="57">
        <v>-315</v>
      </c>
      <c r="H116" s="57">
        <v>-44</v>
      </c>
      <c r="I116" s="57">
        <v>811</v>
      </c>
      <c r="J116" s="57">
        <v>-2727</v>
      </c>
      <c r="K116" s="57">
        <v>-1746</v>
      </c>
      <c r="L116" s="57">
        <v>-153</v>
      </c>
      <c r="M116" s="57">
        <v>-774</v>
      </c>
      <c r="N116" s="57">
        <v>-994</v>
      </c>
      <c r="O116" s="57">
        <v>-813</v>
      </c>
      <c r="P116" s="57">
        <v>-648</v>
      </c>
      <c r="Q116" s="57">
        <v>88</v>
      </c>
      <c r="R116" s="57">
        <v>-262</v>
      </c>
      <c r="S116" s="57">
        <v>11582</v>
      </c>
      <c r="T116" s="57">
        <v>-142</v>
      </c>
      <c r="U116" s="57">
        <v>105</v>
      </c>
      <c r="V116" s="57">
        <v>0</v>
      </c>
      <c r="W116" s="57">
        <v>0</v>
      </c>
      <c r="X116" s="57">
        <v>2640</v>
      </c>
      <c r="Y116" s="57">
        <v>-9165</v>
      </c>
      <c r="Z116" s="57">
        <v>3000</v>
      </c>
      <c r="AA116" s="57">
        <v>3000</v>
      </c>
      <c r="AB116" s="57">
        <f>-685+3000</f>
        <v>2315</v>
      </c>
      <c r="AC116" s="58">
        <f t="shared" si="3"/>
        <v>0</v>
      </c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</row>
    <row r="117" spans="1:41" ht="12.75" customHeight="1">
      <c r="A117" s="15">
        <v>37</v>
      </c>
      <c r="B117" s="55" t="s">
        <v>78</v>
      </c>
      <c r="C117" s="56"/>
      <c r="D117" s="57">
        <v>94559.8</v>
      </c>
      <c r="E117" s="57">
        <v>91694.1</v>
      </c>
      <c r="F117" s="57">
        <v>58533.7</v>
      </c>
      <c r="G117" s="57">
        <v>51862.9</v>
      </c>
      <c r="H117" s="57">
        <v>23277.1</v>
      </c>
      <c r="I117" s="57">
        <v>102809.8</v>
      </c>
      <c r="J117" s="57">
        <v>80236.7</v>
      </c>
      <c r="K117" s="57">
        <v>65430.2</v>
      </c>
      <c r="L117" s="57">
        <v>128210.9</v>
      </c>
      <c r="M117" s="57">
        <v>60674.7</v>
      </c>
      <c r="N117" s="57">
        <v>199484.1</v>
      </c>
      <c r="O117" s="57">
        <v>377660.5</v>
      </c>
      <c r="P117" s="57">
        <v>57464.5</v>
      </c>
      <c r="Q117" s="57">
        <v>33441.7</v>
      </c>
      <c r="R117" s="57">
        <v>185635</v>
      </c>
      <c r="S117" s="57">
        <v>182911.3</v>
      </c>
      <c r="T117" s="57">
        <v>78589.4</v>
      </c>
      <c r="U117" s="57">
        <v>108710</v>
      </c>
      <c r="V117" s="57">
        <v>0</v>
      </c>
      <c r="W117" s="57">
        <v>87048.8</v>
      </c>
      <c r="X117" s="57">
        <v>188173.8</v>
      </c>
      <c r="Y117" s="57">
        <f>Y115+Y116</f>
        <v>57529.2</v>
      </c>
      <c r="Z117" s="57">
        <f>Z115+Z116</f>
        <v>46692.6</v>
      </c>
      <c r="AA117" s="57">
        <f>AA115+AA116</f>
        <v>75599.6</v>
      </c>
      <c r="AB117" s="57">
        <f>AB115+AB116</f>
        <v>59086.3</v>
      </c>
      <c r="AC117" s="58">
        <f t="shared" si="3"/>
        <v>2495316.7</v>
      </c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</row>
    <row r="118" spans="1:41" ht="12.75" customHeight="1">
      <c r="A118" s="15">
        <v>38</v>
      </c>
      <c r="B118" s="55" t="s">
        <v>79</v>
      </c>
      <c r="C118" s="56"/>
      <c r="D118" s="57">
        <v>54019.9</v>
      </c>
      <c r="E118" s="57">
        <v>59634.2</v>
      </c>
      <c r="F118" s="57">
        <v>3300.5</v>
      </c>
      <c r="G118" s="57">
        <v>24460.9</v>
      </c>
      <c r="H118" s="57">
        <v>33019.7</v>
      </c>
      <c r="I118" s="57">
        <v>28860.2</v>
      </c>
      <c r="J118" s="57">
        <v>71205</v>
      </c>
      <c r="K118" s="57">
        <v>17447.5</v>
      </c>
      <c r="L118" s="57">
        <v>97987.4</v>
      </c>
      <c r="M118" s="57">
        <v>25477.2</v>
      </c>
      <c r="N118" s="57">
        <v>105657.8</v>
      </c>
      <c r="O118" s="57">
        <v>93985.4</v>
      </c>
      <c r="P118" s="57">
        <v>22385.2</v>
      </c>
      <c r="Q118" s="57">
        <v>60084.5</v>
      </c>
      <c r="R118" s="57">
        <v>0</v>
      </c>
      <c r="S118" s="57">
        <v>57334.8</v>
      </c>
      <c r="T118" s="57">
        <v>5293.5</v>
      </c>
      <c r="U118" s="57">
        <v>22594.2</v>
      </c>
      <c r="V118" s="57"/>
      <c r="W118" s="57">
        <v>1047.6</v>
      </c>
      <c r="X118" s="57">
        <v>14722.8</v>
      </c>
      <c r="Y118" s="57">
        <v>0</v>
      </c>
      <c r="Z118" s="57">
        <v>0</v>
      </c>
      <c r="AA118" s="57">
        <v>0</v>
      </c>
      <c r="AB118" s="57">
        <v>3305.2</v>
      </c>
      <c r="AC118" s="58">
        <f t="shared" si="3"/>
        <v>801823.5</v>
      </c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</row>
    <row r="119" spans="1:41" ht="12.75" customHeight="1">
      <c r="A119" s="15">
        <v>39</v>
      </c>
      <c r="B119" s="55" t="s">
        <v>80</v>
      </c>
      <c r="C119" s="56"/>
      <c r="D119" s="57">
        <v>6681.2</v>
      </c>
      <c r="E119" s="57">
        <v>4377.1</v>
      </c>
      <c r="F119" s="57">
        <v>3662.3</v>
      </c>
      <c r="G119" s="57">
        <v>1556.7</v>
      </c>
      <c r="H119" s="57">
        <v>4019.8</v>
      </c>
      <c r="I119" s="57">
        <v>8497.3</v>
      </c>
      <c r="J119" s="57">
        <v>20358.8</v>
      </c>
      <c r="K119" s="57">
        <v>1594.1</v>
      </c>
      <c r="L119" s="57">
        <v>27537.3</v>
      </c>
      <c r="M119" s="57">
        <v>4239.5</v>
      </c>
      <c r="N119" s="57">
        <v>48773.1</v>
      </c>
      <c r="O119" s="57">
        <v>44170</v>
      </c>
      <c r="P119" s="57">
        <v>2754.6</v>
      </c>
      <c r="Q119" s="57">
        <v>2025.1</v>
      </c>
      <c r="R119" s="57">
        <v>0</v>
      </c>
      <c r="S119" s="57">
        <v>117.1</v>
      </c>
      <c r="T119" s="57">
        <v>84</v>
      </c>
      <c r="U119" s="57">
        <v>800.3</v>
      </c>
      <c r="V119" s="57"/>
      <c r="W119" s="57">
        <v>35</v>
      </c>
      <c r="X119" s="57">
        <v>16.6</v>
      </c>
      <c r="Y119" s="57">
        <v>0</v>
      </c>
      <c r="Z119" s="57">
        <v>0</v>
      </c>
      <c r="AA119" s="57">
        <v>0</v>
      </c>
      <c r="AB119" s="57">
        <v>0</v>
      </c>
      <c r="AC119" s="58">
        <f t="shared" si="3"/>
        <v>181299.9</v>
      </c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</row>
    <row r="120" spans="1:41" ht="12.75" customHeight="1">
      <c r="A120" s="15">
        <v>40</v>
      </c>
      <c r="B120" s="55" t="s">
        <v>81</v>
      </c>
      <c r="C120" s="56"/>
      <c r="D120" s="57">
        <v>1409.7</v>
      </c>
      <c r="E120" s="57">
        <v>2045.2</v>
      </c>
      <c r="F120" s="57">
        <v>0</v>
      </c>
      <c r="G120" s="57">
        <v>27</v>
      </c>
      <c r="H120" s="57">
        <v>751.1</v>
      </c>
      <c r="I120" s="57">
        <v>1401.4</v>
      </c>
      <c r="J120" s="57">
        <v>6215.6</v>
      </c>
      <c r="K120" s="57">
        <v>310</v>
      </c>
      <c r="L120" s="57">
        <v>18680.8</v>
      </c>
      <c r="M120" s="57">
        <v>333.5</v>
      </c>
      <c r="N120" s="57">
        <v>6668.4</v>
      </c>
      <c r="O120" s="57">
        <v>2718.1</v>
      </c>
      <c r="P120" s="57">
        <v>375.1</v>
      </c>
      <c r="Q120" s="57">
        <v>3037.7</v>
      </c>
      <c r="R120" s="57">
        <v>0</v>
      </c>
      <c r="S120" s="57">
        <v>21.3</v>
      </c>
      <c r="T120" s="57">
        <v>2.8</v>
      </c>
      <c r="U120" s="57">
        <v>0</v>
      </c>
      <c r="V120" s="57"/>
      <c r="W120" s="57">
        <v>0</v>
      </c>
      <c r="X120" s="57">
        <v>0</v>
      </c>
      <c r="Y120" s="57">
        <v>0</v>
      </c>
      <c r="Z120" s="57">
        <v>0</v>
      </c>
      <c r="AA120" s="57">
        <v>0</v>
      </c>
      <c r="AB120" s="57">
        <v>0</v>
      </c>
      <c r="AC120" s="58">
        <f t="shared" si="3"/>
        <v>43997.7</v>
      </c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</row>
    <row r="121" spans="1:41" ht="12.75" customHeight="1">
      <c r="A121" s="15">
        <v>41</v>
      </c>
      <c r="B121" s="55" t="s">
        <v>82</v>
      </c>
      <c r="C121" s="56"/>
      <c r="D121" s="57">
        <v>62110.8</v>
      </c>
      <c r="E121" s="57">
        <v>66056.5</v>
      </c>
      <c r="F121" s="57">
        <v>6962.8</v>
      </c>
      <c r="G121" s="57">
        <v>26044.6</v>
      </c>
      <c r="H121" s="57">
        <v>37790.6</v>
      </c>
      <c r="I121" s="57">
        <v>38758.9</v>
      </c>
      <c r="J121" s="57">
        <v>97779.4</v>
      </c>
      <c r="K121" s="57">
        <v>19351.6</v>
      </c>
      <c r="L121" s="57">
        <v>144205.5</v>
      </c>
      <c r="M121" s="57">
        <v>30050.2</v>
      </c>
      <c r="N121" s="57">
        <v>161099.3</v>
      </c>
      <c r="O121" s="57">
        <v>140873.5</v>
      </c>
      <c r="P121" s="57">
        <v>25514.9</v>
      </c>
      <c r="Q121" s="57">
        <v>65147.3</v>
      </c>
      <c r="R121" s="57">
        <v>0</v>
      </c>
      <c r="S121" s="57">
        <v>57473.2</v>
      </c>
      <c r="T121" s="57">
        <v>5380.3</v>
      </c>
      <c r="U121" s="57">
        <v>23394.5</v>
      </c>
      <c r="V121" s="57">
        <v>0</v>
      </c>
      <c r="W121" s="57">
        <v>1082.6</v>
      </c>
      <c r="X121" s="57">
        <v>14739.4</v>
      </c>
      <c r="Y121" s="57">
        <v>0</v>
      </c>
      <c r="Z121" s="57">
        <v>0</v>
      </c>
      <c r="AA121" s="57">
        <v>0</v>
      </c>
      <c r="AB121" s="57">
        <v>3305.2</v>
      </c>
      <c r="AC121" s="58">
        <f t="shared" si="3"/>
        <v>1027121.1</v>
      </c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</row>
    <row r="122" spans="1:41" ht="12.75" customHeight="1">
      <c r="A122" s="15">
        <v>42</v>
      </c>
      <c r="B122" s="55" t="s">
        <v>83</v>
      </c>
      <c r="C122" s="56"/>
      <c r="D122" s="57">
        <v>1973.2</v>
      </c>
      <c r="E122" s="57">
        <v>9275.1</v>
      </c>
      <c r="F122" s="57">
        <v>728.9</v>
      </c>
      <c r="G122" s="57">
        <v>2462</v>
      </c>
      <c r="H122" s="57">
        <v>5252.7</v>
      </c>
      <c r="I122" s="57">
        <v>1927.8</v>
      </c>
      <c r="J122" s="57">
        <v>5369.2</v>
      </c>
      <c r="K122" s="57">
        <v>809.6</v>
      </c>
      <c r="L122" s="57">
        <v>1443.9</v>
      </c>
      <c r="M122" s="57">
        <v>1806.1</v>
      </c>
      <c r="N122" s="57">
        <v>9129</v>
      </c>
      <c r="O122" s="57">
        <v>6474.7</v>
      </c>
      <c r="P122" s="57">
        <v>2828.8</v>
      </c>
      <c r="Q122" s="57">
        <v>8796.9</v>
      </c>
      <c r="R122" s="57">
        <v>13581.4</v>
      </c>
      <c r="S122" s="57">
        <v>18182.6</v>
      </c>
      <c r="T122" s="57">
        <v>6371.2</v>
      </c>
      <c r="U122" s="57">
        <v>5169.1</v>
      </c>
      <c r="V122" s="57"/>
      <c r="W122" s="57">
        <v>0</v>
      </c>
      <c r="X122" s="57">
        <v>3052.6</v>
      </c>
      <c r="Y122" s="57">
        <v>0</v>
      </c>
      <c r="Z122" s="57">
        <v>0</v>
      </c>
      <c r="AA122" s="57">
        <v>0</v>
      </c>
      <c r="AB122" s="57">
        <v>4534</v>
      </c>
      <c r="AC122" s="58">
        <v>109168.8</v>
      </c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</row>
    <row r="123" spans="1:41" ht="12.75" customHeight="1">
      <c r="A123" s="14"/>
      <c r="B123" s="18"/>
      <c r="C123" s="21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45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</row>
    <row r="124" spans="1:41" ht="12.75" customHeight="1">
      <c r="A124" s="15">
        <v>43</v>
      </c>
      <c r="B124" s="55" t="s">
        <v>84</v>
      </c>
      <c r="C124" s="56"/>
      <c r="D124" s="57">
        <v>158643.8</v>
      </c>
      <c r="E124" s="57">
        <v>167025.7</v>
      </c>
      <c r="F124" s="57">
        <v>66225.4</v>
      </c>
      <c r="G124" s="57">
        <v>80369.5</v>
      </c>
      <c r="H124" s="57">
        <v>66320.4</v>
      </c>
      <c r="I124" s="57">
        <v>143496.5</v>
      </c>
      <c r="J124" s="57">
        <v>183385.3</v>
      </c>
      <c r="K124" s="57">
        <v>85591.4</v>
      </c>
      <c r="L124" s="57">
        <v>273860.3</v>
      </c>
      <c r="M124" s="57">
        <v>92531</v>
      </c>
      <c r="N124" s="57">
        <v>369712.4</v>
      </c>
      <c r="O124" s="57">
        <v>525008.7</v>
      </c>
      <c r="P124" s="57">
        <v>85808.2</v>
      </c>
      <c r="Q124" s="57">
        <v>107385.9</v>
      </c>
      <c r="R124" s="57">
        <v>199216.4</v>
      </c>
      <c r="S124" s="57">
        <v>258567.1</v>
      </c>
      <c r="T124" s="57">
        <v>90340.9</v>
      </c>
      <c r="U124" s="57">
        <v>137273.6</v>
      </c>
      <c r="V124" s="57">
        <v>0</v>
      </c>
      <c r="W124" s="57">
        <v>88131.4</v>
      </c>
      <c r="X124" s="57">
        <v>205965.8</v>
      </c>
      <c r="Y124" s="57">
        <f>Y117+Y121+Y122</f>
        <v>57529.2</v>
      </c>
      <c r="Z124" s="57">
        <f>Z117+Z121+Z122</f>
        <v>46692.6</v>
      </c>
      <c r="AA124" s="57">
        <f>AA117+AA121+AA122</f>
        <v>75599.6</v>
      </c>
      <c r="AB124" s="57">
        <f>AB117+AB121+AB122</f>
        <v>66925.5</v>
      </c>
      <c r="AC124" s="58">
        <f t="shared" si="3"/>
        <v>3631606.6000000006</v>
      </c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</row>
    <row r="125" spans="1:41" ht="11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</row>
    <row r="126" spans="1:41" ht="11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</row>
    <row r="127" spans="1:41" ht="11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</row>
    <row r="128" spans="1:41" ht="11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</row>
    <row r="129" spans="1:41" ht="11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</row>
    <row r="130" spans="1:41" ht="11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</row>
    <row r="131" spans="1:41" ht="11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</row>
    <row r="132" spans="1:41" ht="11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</row>
    <row r="133" spans="1:41" ht="11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</row>
    <row r="134" spans="1:41" ht="11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</row>
    <row r="135" spans="1:41" ht="11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</row>
    <row r="136" spans="1:41" ht="11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</row>
    <row r="137" spans="1:41" ht="11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</row>
    <row r="138" spans="1:41" ht="11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</row>
    <row r="139" spans="1:41" ht="11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</row>
    <row r="140" spans="1:41" ht="11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</row>
    <row r="141" spans="1:41" ht="11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</row>
    <row r="142" spans="1:41" ht="11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</row>
    <row r="143" spans="1:41" ht="11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</row>
    <row r="144" spans="1:41" ht="11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</row>
    <row r="145" spans="1:41" ht="11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</row>
    <row r="146" spans="1:41" ht="11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</row>
    <row r="147" spans="1:41" ht="11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</row>
    <row r="148" spans="1:41" ht="11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</row>
    <row r="149" spans="1:41" ht="11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</row>
    <row r="150" spans="1:41" ht="11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</row>
    <row r="151" spans="1:41" ht="11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</row>
    <row r="152" spans="1:41" ht="11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</row>
    <row r="153" spans="1:41" ht="11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</row>
    <row r="154" spans="1:41" ht="11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</row>
    <row r="155" spans="1:41" ht="11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</row>
    <row r="156" spans="1:41" ht="11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</row>
    <row r="157" spans="1:41" ht="11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</row>
    <row r="158" spans="1:41" ht="11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</row>
    <row r="159" spans="1:41" ht="11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</row>
    <row r="160" spans="1:41" ht="11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</row>
    <row r="161" spans="1:41" ht="11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</row>
    <row r="162" spans="1:41" ht="11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</row>
    <row r="163" spans="1:41" ht="11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</row>
    <row r="164" spans="1:41" ht="11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</row>
    <row r="165" spans="1:41" ht="11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</row>
    <row r="166" spans="1:41" ht="11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</row>
    <row r="167" spans="1:41" ht="11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</row>
    <row r="168" spans="1:41" ht="11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</row>
    <row r="169" spans="1:41" ht="11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</row>
    <row r="170" spans="1:41" ht="11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</row>
    <row r="171" spans="1:41" ht="11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</row>
    <row r="172" spans="1:41" ht="11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</row>
    <row r="173" spans="1:41" ht="11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</row>
    <row r="174" spans="1:41" ht="11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</row>
    <row r="175" spans="1:41" ht="11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</row>
    <row r="176" spans="1:41" ht="11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</row>
    <row r="177" spans="1:41" ht="11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</row>
    <row r="178" spans="1:41" ht="11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</row>
    <row r="179" spans="1:41" ht="11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</row>
    <row r="180" spans="1:41" ht="11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</row>
    <row r="181" spans="1:41" ht="11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</row>
    <row r="182" spans="1:41" ht="11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</row>
    <row r="183" spans="1:41" ht="11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</row>
    <row r="184" spans="1:41" ht="11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</row>
    <row r="185" spans="1:41" ht="11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</row>
    <row r="186" spans="1:41" ht="11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</row>
    <row r="187" spans="1:41" ht="11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</row>
    <row r="188" spans="1:41" ht="11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</row>
    <row r="189" spans="1:41" ht="11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</row>
    <row r="190" spans="1:41" ht="11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</row>
    <row r="191" spans="1:41" ht="11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</row>
    <row r="192" spans="1:41" ht="11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</row>
    <row r="193" spans="1:41" ht="11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</row>
    <row r="194" spans="1:41" ht="11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</row>
    <row r="195" spans="1:41" ht="11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</row>
    <row r="196" spans="1:41" ht="11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</row>
    <row r="197" spans="1:41" ht="11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</row>
    <row r="198" spans="1:41" ht="11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</row>
    <row r="199" spans="1:41" ht="11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</row>
    <row r="200" spans="1:41" ht="11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</row>
    <row r="201" spans="1:41" ht="11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</row>
    <row r="202" spans="1:41" ht="11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</row>
    <row r="203" spans="1:41" ht="11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</row>
    <row r="204" spans="1:41" ht="11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</row>
    <row r="205" spans="1:41" ht="11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</row>
    <row r="206" spans="1:41" ht="11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</row>
    <row r="207" spans="1:41" ht="11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</row>
    <row r="208" spans="1:41" ht="11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</row>
    <row r="209" spans="1:41" ht="11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</row>
    <row r="210" spans="1:41" ht="11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</row>
    <row r="211" spans="1:41" ht="11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</row>
    <row r="212" spans="1:41" ht="11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</row>
    <row r="213" spans="1:41" ht="11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</row>
    <row r="214" spans="1:41" ht="11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</row>
    <row r="215" spans="1:41" ht="11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</row>
    <row r="216" spans="1:41" ht="11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</row>
    <row r="217" spans="1:41" ht="11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</row>
    <row r="218" spans="1:41" ht="11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</row>
    <row r="219" spans="1:41" ht="11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</row>
    <row r="220" spans="1:41" ht="11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</row>
    <row r="221" spans="1:41" ht="11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</row>
    <row r="222" spans="1:41" ht="11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</row>
    <row r="223" spans="1:41" ht="11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</row>
    <row r="224" spans="1:41" ht="11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</row>
    <row r="225" spans="1:41" ht="11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</row>
    <row r="226" spans="1:41" ht="11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</row>
    <row r="227" spans="1:41" ht="11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</row>
    <row r="228" spans="1:41" ht="11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</row>
    <row r="229" spans="1:41" ht="11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</row>
    <row r="230" spans="1:41" ht="11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</row>
    <row r="231" spans="1:41" ht="11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</row>
    <row r="232" spans="1:41" ht="11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</row>
    <row r="233" spans="1:41" ht="11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</row>
    <row r="234" spans="1:41" ht="11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</row>
    <row r="235" spans="1:41" ht="11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</row>
    <row r="236" spans="1:41" ht="11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</row>
    <row r="237" spans="1:41" ht="11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</row>
    <row r="238" spans="1:41" ht="11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</row>
    <row r="239" spans="1:41" ht="11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</row>
    <row r="240" spans="1:41" ht="11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</row>
    <row r="241" spans="1:41" ht="11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</row>
    <row r="242" spans="1:41" ht="11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</row>
    <row r="243" spans="1:41" ht="11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</row>
    <row r="244" spans="1:41" ht="11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</row>
    <row r="245" spans="1:41" ht="11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</row>
    <row r="246" spans="1:41" ht="11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</row>
    <row r="247" spans="1:41" ht="11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</row>
    <row r="248" spans="1:41" ht="11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</row>
    <row r="249" spans="1:41" ht="11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</row>
    <row r="250" spans="1:41" ht="11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</row>
    <row r="251" spans="1:41" ht="11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</row>
    <row r="252" spans="1:41" ht="11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</row>
    <row r="253" spans="1:41" ht="11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</row>
    <row r="254" spans="1:41" ht="11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</row>
    <row r="255" spans="1:41" ht="11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</row>
    <row r="256" spans="1:41" ht="11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</row>
    <row r="257" spans="1:41" ht="11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</row>
    <row r="258" spans="1:41" ht="11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</row>
    <row r="259" spans="1:41" ht="11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</row>
    <row r="260" spans="1:41" ht="11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</row>
    <row r="261" spans="1:41" ht="11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</row>
    <row r="262" spans="1:41" ht="11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</row>
    <row r="263" spans="1:41" ht="11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</row>
    <row r="264" spans="1:41" ht="11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</row>
    <row r="265" spans="1:41" ht="11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</row>
    <row r="266" spans="1:41" ht="11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</row>
    <row r="267" spans="1:41" ht="11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</row>
    <row r="268" spans="1:41" ht="11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</row>
    <row r="269" spans="1:41" ht="11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</row>
    <row r="270" spans="1:41" ht="11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</row>
    <row r="271" spans="1:41" ht="11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</row>
    <row r="272" spans="1:41" ht="11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</row>
    <row r="273" spans="1:41" ht="11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</row>
    <row r="274" spans="1:41" ht="11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</row>
    <row r="275" spans="1:41" ht="11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</row>
    <row r="276" spans="1:41" ht="11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</row>
    <row r="277" spans="1:41" ht="11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</row>
    <row r="278" spans="1:41" ht="11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</row>
    <row r="279" spans="1:41" ht="11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</row>
    <row r="280" spans="1:41" ht="11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</row>
    <row r="281" spans="1:41" ht="11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</row>
    <row r="282" spans="1:41" ht="11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</row>
    <row r="283" spans="1:41" ht="11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</row>
    <row r="284" spans="1:41" ht="11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</row>
    <row r="285" spans="1:41" ht="11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</row>
    <row r="286" spans="1:41" ht="11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</row>
    <row r="287" spans="1:41" ht="11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</row>
    <row r="288" spans="1:41" ht="11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</row>
    <row r="289" spans="1:41" ht="11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</row>
    <row r="290" spans="1:41" ht="11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</row>
    <row r="291" spans="1:41" ht="11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</row>
    <row r="292" spans="1:41" ht="11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</row>
    <row r="293" spans="1:41" ht="11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</row>
    <row r="294" spans="1:41" ht="11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</row>
    <row r="295" spans="1:41" ht="11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</row>
    <row r="296" spans="1:41" ht="11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</row>
    <row r="297" spans="1:41" ht="11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</row>
    <row r="298" spans="1:41" ht="11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</row>
    <row r="299" spans="1:41" ht="11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</row>
    <row r="300" spans="1:41" ht="11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</row>
    <row r="301" spans="1:41" ht="11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</row>
    <row r="302" spans="1:41" ht="11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</row>
    <row r="303" spans="1:41" ht="11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</row>
    <row r="304" spans="1:41" ht="11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</row>
    <row r="305" spans="1:41" ht="11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</row>
    <row r="306" spans="1:41" ht="11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</row>
    <row r="307" spans="1:41" ht="11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</row>
    <row r="308" spans="1:41" ht="11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</row>
    <row r="309" spans="1:41" ht="11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</row>
    <row r="310" spans="1:41" ht="11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</row>
    <row r="311" spans="1:41" ht="11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</row>
    <row r="312" spans="1:41" ht="11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</row>
    <row r="313" spans="1:41" ht="11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</row>
    <row r="314" spans="1:41" ht="11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</row>
    <row r="315" spans="1:41" ht="11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</row>
    <row r="316" spans="1:41" ht="11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</row>
    <row r="317" spans="1:41" ht="11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</row>
    <row r="318" spans="1:41" ht="11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</row>
    <row r="319" spans="1:41" ht="11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</row>
    <row r="320" spans="1:41" ht="11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</row>
    <row r="321" spans="1:41" ht="11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</row>
    <row r="322" spans="1:41" ht="11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</row>
    <row r="323" spans="1:41" ht="11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</row>
    <row r="324" spans="1:41" ht="11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</row>
    <row r="325" spans="1:41" ht="11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</row>
    <row r="326" spans="1:41" ht="11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</row>
    <row r="327" spans="1:41" ht="11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</row>
    <row r="328" spans="1:41" ht="11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</row>
    <row r="329" spans="1:41" ht="11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</row>
    <row r="330" spans="1:41" ht="11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</row>
    <row r="331" spans="1:41" ht="11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</row>
    <row r="332" spans="1:41" ht="11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</row>
    <row r="333" spans="1:41" ht="11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</row>
    <row r="334" spans="1:41" ht="11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</row>
    <row r="335" spans="1:41" ht="11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</row>
    <row r="336" spans="1:41" ht="11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</row>
    <row r="337" spans="1:41" ht="11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</row>
    <row r="338" spans="1:41" ht="11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</row>
    <row r="339" spans="1:41" ht="11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</row>
    <row r="340" spans="1:41" ht="11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</row>
    <row r="341" spans="1:41" ht="11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</row>
    <row r="342" spans="1:41" ht="11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</row>
    <row r="343" spans="1:41" ht="11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</row>
    <row r="344" spans="1:41" ht="11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</row>
    <row r="345" spans="1:41" ht="11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</row>
    <row r="346" spans="1:41" ht="11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</row>
    <row r="347" spans="1:41" ht="11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</row>
    <row r="348" spans="1:41" ht="11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</row>
    <row r="349" spans="1:41" ht="11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</row>
    <row r="350" spans="1:41" ht="11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</row>
    <row r="351" spans="1:41" ht="11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</row>
    <row r="352" spans="1:41" ht="11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</row>
    <row r="353" spans="1:41" ht="11.2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</row>
    <row r="354" spans="1:41" ht="11.2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</row>
    <row r="355" spans="1:41" ht="11.2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</row>
    <row r="356" spans="1:41" ht="11.2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</row>
    <row r="357" spans="1:41" ht="11.2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</row>
    <row r="358" spans="1:41" ht="11.2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</row>
    <row r="359" spans="1:41" ht="11.2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</row>
    <row r="360" spans="1:41" ht="11.2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</row>
    <row r="361" spans="1:41" ht="11.2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</row>
    <row r="362" spans="1:41" ht="11.2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</row>
    <row r="363" spans="1:41" ht="11.2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</row>
    <row r="364" spans="1:41" ht="11.2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</row>
    <row r="365" spans="1:41" ht="11.2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</row>
    <row r="366" spans="1:41" ht="11.2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</row>
    <row r="367" spans="1:41" ht="11.2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</row>
    <row r="368" spans="1:41" ht="11.2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</row>
    <row r="369" spans="1:41" ht="11.2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</row>
    <row r="370" spans="1:41" ht="11.2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</row>
    <row r="371" spans="1:41" ht="11.2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</row>
    <row r="372" spans="1:41" ht="11.2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</row>
    <row r="373" spans="1:41" ht="11.2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</row>
    <row r="374" spans="1:41" ht="11.2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</row>
    <row r="375" spans="1:41" ht="11.2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</row>
    <row r="376" spans="1:41" ht="11.2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</row>
    <row r="377" spans="1:41" ht="11.2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</row>
    <row r="378" spans="1:41" ht="11.2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</row>
    <row r="379" spans="1:41" ht="11.2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</row>
    <row r="380" spans="1:41" ht="11.2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</row>
    <row r="381" spans="1:41" ht="11.2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</row>
    <row r="382" spans="1:41" ht="11.2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</row>
    <row r="383" spans="1:41" ht="11.2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</row>
    <row r="384" spans="1:41" ht="11.2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</row>
    <row r="385" spans="1:41" ht="11.2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</row>
    <row r="386" spans="1:41" ht="11.2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</row>
    <row r="387" spans="1:41" ht="11.2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</row>
    <row r="388" spans="1:41" ht="11.2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</row>
    <row r="389" spans="1:41" ht="11.2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</row>
    <row r="390" spans="1:41" ht="11.2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</row>
    <row r="391" spans="1:41" ht="11.2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</row>
    <row r="392" spans="1:41" ht="11.2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</row>
    <row r="393" spans="1:41" ht="11.2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</row>
    <row r="394" spans="1:41" ht="11.2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</row>
    <row r="395" spans="1:41" ht="11.2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</row>
    <row r="396" spans="1:41" ht="11.2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</row>
    <row r="397" spans="1:41" ht="11.2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</row>
    <row r="398" spans="1:41" ht="11.2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</row>
    <row r="399" spans="1:41" ht="11.2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</row>
    <row r="400" spans="1:41" ht="11.2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</row>
    <row r="401" spans="1:41" ht="11.2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</row>
    <row r="402" spans="1:41" ht="11.2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</row>
    <row r="403" spans="1:41" ht="11.2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</row>
    <row r="404" spans="1:41" ht="11.2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</row>
    <row r="405" spans="1:41" ht="11.2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</row>
    <row r="406" spans="1:41" ht="11.2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</row>
    <row r="407" spans="1:41" ht="11.2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</row>
    <row r="408" spans="1:41" ht="11.2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</row>
    <row r="409" spans="1:41" ht="11.2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</row>
    <row r="410" spans="1:41" ht="11.2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</row>
    <row r="411" spans="1:41" ht="11.2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</row>
    <row r="412" spans="1:41" ht="11.2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</row>
    <row r="413" spans="1:41" ht="11.2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</row>
    <row r="414" spans="1:41" ht="11.2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</row>
    <row r="415" spans="1:41" ht="11.2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</row>
    <row r="416" spans="1:41" ht="11.2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</row>
    <row r="417" spans="1:41" ht="11.2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</row>
    <row r="418" spans="1:41" ht="11.2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</row>
    <row r="419" spans="1:41" ht="11.2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</row>
    <row r="420" spans="1:41" ht="11.2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</row>
    <row r="421" spans="1:41" ht="11.2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</row>
    <row r="422" spans="1:41" ht="11.2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</row>
    <row r="423" spans="1:41" ht="11.2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</row>
    <row r="424" spans="1:41" ht="11.2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</row>
    <row r="425" spans="1:41" ht="11.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</row>
    <row r="426" spans="1:41" ht="11.2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</row>
    <row r="427" spans="1:41" ht="11.2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</row>
    <row r="428" spans="1:41" ht="11.2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</row>
    <row r="429" spans="1:41" ht="11.2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</row>
    <row r="430" spans="1:41" ht="11.2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</row>
    <row r="431" spans="1:41" ht="11.2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</row>
    <row r="432" spans="1:41" ht="11.2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</row>
    <row r="433" spans="1:41" ht="11.2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</row>
    <row r="434" spans="1:41" ht="11.2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</row>
    <row r="435" spans="1:41" ht="11.2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</row>
    <row r="436" spans="1:41" ht="11.2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</row>
    <row r="437" spans="1:41" ht="11.2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</row>
    <row r="438" spans="1:41" ht="11.2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</row>
    <row r="439" spans="1:41" ht="11.2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</row>
    <row r="440" spans="1:41" ht="11.2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</row>
    <row r="441" spans="1:41" ht="11.2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</row>
    <row r="442" spans="1:41" ht="11.2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</row>
    <row r="443" spans="1:41" ht="11.2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</row>
    <row r="444" spans="1:41" ht="11.2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</row>
    <row r="445" spans="1:41" ht="11.2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</row>
    <row r="446" spans="1:41" ht="11.2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</row>
    <row r="447" spans="1:41" ht="11.2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</row>
    <row r="448" spans="1:41" ht="11.2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</row>
    <row r="449" spans="1:41" ht="11.2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</row>
    <row r="450" spans="1:41" ht="11.2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</row>
    <row r="451" spans="1:41" ht="11.2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</row>
    <row r="452" spans="1:41" ht="11.2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</row>
    <row r="453" spans="1:41" ht="11.2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</row>
    <row r="454" spans="1:41" ht="11.2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</row>
    <row r="455" spans="1:41" ht="11.2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</row>
    <row r="456" spans="1:41" ht="11.2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</row>
    <row r="457" spans="1:41" ht="11.2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</row>
    <row r="458" spans="1:41" ht="11.2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</row>
    <row r="459" spans="1:41" ht="11.2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</row>
    <row r="460" spans="1:41" ht="11.2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</row>
    <row r="461" spans="1:41" ht="11.2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</row>
    <row r="462" spans="1:41" ht="11.2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</row>
    <row r="463" spans="1:41" ht="11.2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</row>
    <row r="464" spans="1:41" ht="11.2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</row>
    <row r="465" spans="1:41" ht="11.2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</row>
    <row r="466" spans="1:41" ht="11.2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</row>
    <row r="467" spans="1:41" ht="11.2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</row>
    <row r="468" spans="1:41" ht="11.2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</row>
    <row r="469" spans="1:41" ht="11.2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</row>
    <row r="470" spans="1:41" ht="11.2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</row>
    <row r="471" spans="1:41" ht="11.2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</row>
    <row r="472" spans="1:41" ht="11.2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</row>
    <row r="473" spans="1:41" ht="11.2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</row>
    <row r="474" spans="1:41" ht="11.2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</row>
    <row r="475" spans="1:41" ht="11.2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</row>
    <row r="476" spans="1:41" ht="11.2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</row>
    <row r="477" spans="1:41" ht="11.2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</row>
    <row r="478" spans="1:41" ht="11.2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</row>
    <row r="479" spans="1:41" ht="11.2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</row>
    <row r="480" spans="1:41" ht="11.2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</row>
    <row r="481" spans="1:41" ht="11.2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</row>
    <row r="482" spans="1:41" ht="11.2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</row>
    <row r="483" spans="1:41" ht="11.2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</row>
    <row r="484" spans="1:41" ht="11.2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</row>
    <row r="485" spans="1:41" ht="11.2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</row>
    <row r="486" spans="1:41" ht="11.2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</row>
    <row r="487" spans="1:41" ht="11.2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</row>
    <row r="488" spans="1:41" ht="11.2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</row>
    <row r="489" spans="1:41" ht="11.2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</row>
    <row r="490" spans="1:41" ht="11.2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</row>
    <row r="491" spans="1:41" ht="11.2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</row>
    <row r="492" spans="1:41" ht="11.2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</row>
    <row r="493" spans="1:41" ht="11.2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</row>
    <row r="494" spans="1:41" ht="11.2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</row>
    <row r="495" spans="1:41" ht="11.2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</row>
    <row r="496" spans="1:41" ht="11.2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</row>
    <row r="497" spans="1:41" ht="11.2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</row>
    <row r="498" spans="1:41" ht="11.2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</row>
    <row r="499" spans="1:41" ht="11.2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</row>
    <row r="500" spans="1:41" ht="11.2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</row>
    <row r="501" spans="1:41" ht="11.2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</row>
    <row r="502" spans="1:41" ht="11.2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</row>
    <row r="503" spans="1:41" ht="11.2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</row>
    <row r="504" spans="1:41" ht="11.2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</row>
    <row r="505" spans="1:41" ht="11.2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</row>
    <row r="506" spans="1:41" ht="11.2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</row>
    <row r="507" spans="1:41" ht="11.2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</row>
    <row r="508" spans="1:41" ht="11.2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</row>
    <row r="509" spans="1:41" ht="11.2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</row>
    <row r="510" spans="1:41" ht="11.2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</row>
    <row r="511" spans="1:41" ht="11.2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</row>
    <row r="512" spans="1:41" ht="11.2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</row>
    <row r="513" spans="1:41" ht="11.2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</row>
    <row r="514" spans="1:41" ht="11.2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</row>
    <row r="515" spans="1:41" ht="11.2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</row>
    <row r="516" spans="1:41" ht="11.2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</row>
    <row r="517" spans="1:41" ht="11.2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</row>
    <row r="518" spans="1:41" ht="11.2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</row>
    <row r="519" spans="1:41" ht="11.2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</row>
    <row r="520" spans="1:41" ht="11.2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</row>
    <row r="521" spans="1:41" ht="11.2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</row>
    <row r="522" spans="1:41" ht="11.2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</row>
    <row r="523" spans="1:41" ht="11.2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</row>
    <row r="524" spans="1:41" ht="11.2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</row>
    <row r="525" spans="1:41" ht="11.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</row>
    <row r="526" spans="1:41" ht="11.2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</row>
    <row r="527" spans="1:41" ht="11.2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</row>
    <row r="528" spans="1:41" ht="11.2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</row>
    <row r="529" spans="1:41" ht="11.2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</row>
    <row r="530" spans="1:41" ht="11.2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</row>
    <row r="531" spans="1:41" ht="11.2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</row>
    <row r="532" spans="1:41" ht="11.2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</row>
    <row r="533" spans="1:41" ht="11.2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</row>
    <row r="534" spans="1:41" ht="11.2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</row>
    <row r="535" spans="1:41" ht="11.2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</row>
    <row r="536" spans="1:41" ht="11.2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</row>
    <row r="537" spans="1:41" ht="11.2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</row>
    <row r="538" spans="1:41" ht="11.2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</row>
    <row r="539" spans="1:41" ht="11.2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</row>
    <row r="540" spans="1:41" ht="11.2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</row>
    <row r="541" spans="1:41" ht="11.2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</row>
    <row r="542" spans="1:41" ht="11.2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</row>
    <row r="543" spans="1:41" ht="11.2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</row>
    <row r="544" spans="1:41" ht="11.2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</row>
    <row r="545" spans="1:41" ht="11.2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</row>
    <row r="546" spans="1:41" ht="11.2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</row>
    <row r="547" spans="1:41" ht="11.2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</row>
    <row r="548" spans="1:41" ht="11.2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</row>
    <row r="549" spans="1:41" ht="11.2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</row>
    <row r="550" spans="1:41" ht="11.2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</row>
    <row r="551" spans="1:41" ht="11.2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</row>
    <row r="552" spans="1:41" ht="11.2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</row>
    <row r="553" spans="1:41" ht="11.2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</row>
    <row r="554" spans="1:41" ht="11.2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</row>
    <row r="555" spans="1:41" ht="11.2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</row>
    <row r="556" spans="1:41" ht="11.2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</row>
    <row r="557" spans="1:41" ht="11.2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</row>
    <row r="558" spans="1:41" ht="11.2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</row>
    <row r="559" spans="1:41" ht="11.2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</row>
    <row r="560" spans="1:41" ht="11.2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</row>
    <row r="561" spans="1:41" ht="11.2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</row>
    <row r="562" spans="1:41" ht="11.2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</row>
    <row r="563" spans="1:41" ht="11.2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</row>
    <row r="564" spans="1:41" ht="11.2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</row>
    <row r="565" spans="1:41" ht="11.2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</row>
    <row r="566" spans="1:41" ht="11.2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</row>
    <row r="567" spans="1:41" ht="11.2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</row>
    <row r="568" spans="1:41" ht="11.2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</row>
    <row r="569" spans="1:41" ht="11.2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</row>
    <row r="570" spans="1:41" ht="11.2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</row>
    <row r="571" spans="1:41" ht="11.2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</row>
    <row r="572" spans="1:41" ht="11.2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</row>
    <row r="573" spans="1:41" ht="11.2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</row>
    <row r="574" spans="1:41" ht="11.2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</row>
    <row r="575" spans="1:41" ht="11.2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</row>
    <row r="576" spans="1:41" ht="11.2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</row>
    <row r="577" spans="1:41" ht="11.2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</row>
    <row r="578" spans="1:41" ht="11.2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</row>
    <row r="579" spans="1:41" ht="11.2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</row>
    <row r="580" spans="1:41" ht="11.2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</row>
    <row r="581" spans="1:41" ht="11.2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</row>
    <row r="582" spans="1:41" ht="11.2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</row>
    <row r="583" spans="1:41" ht="11.2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</row>
    <row r="584" spans="1:41" ht="11.2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</row>
    <row r="585" spans="1:41" ht="11.2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</row>
    <row r="586" spans="1:41" ht="11.2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</row>
    <row r="587" spans="1:41" ht="11.2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</row>
    <row r="588" spans="1:41" ht="11.2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</row>
    <row r="589" spans="1:41" ht="11.2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</row>
    <row r="590" spans="1:41" ht="11.2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</row>
    <row r="591" spans="1:41" ht="11.2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</row>
    <row r="592" spans="1:41" ht="11.2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</row>
    <row r="593" spans="1:41" ht="11.2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</row>
    <row r="594" spans="1:41" ht="11.2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</row>
    <row r="595" spans="1:41" ht="11.2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</row>
    <row r="596" spans="1:41" ht="11.2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</row>
    <row r="597" spans="1:41" ht="11.2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</row>
    <row r="598" spans="1:41" ht="11.2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</row>
    <row r="599" spans="1:41" ht="11.2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</row>
    <row r="600" spans="1:41" ht="11.2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</row>
    <row r="601" spans="1:41" ht="11.2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</row>
    <row r="602" spans="1:41" ht="11.2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</row>
    <row r="603" spans="1:41" ht="11.2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</row>
    <row r="604" spans="1:41" ht="11.2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</row>
    <row r="605" spans="1:41" ht="11.2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</row>
    <row r="606" spans="1:41" ht="11.2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</row>
    <row r="607" spans="1:41" ht="11.2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</row>
    <row r="608" spans="1:41" ht="11.2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</row>
    <row r="609" spans="1:41" ht="11.2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</row>
    <row r="610" spans="1:41" ht="11.2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</row>
    <row r="611" spans="1:41" ht="11.2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</row>
    <row r="612" spans="1:41" ht="11.2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</row>
    <row r="613" spans="1:41" ht="11.2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</row>
    <row r="614" spans="1:41" ht="11.2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</row>
    <row r="615" spans="1:41" ht="11.2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</row>
    <row r="616" spans="1:41" ht="11.2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</row>
    <row r="617" spans="1:41" ht="11.2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</row>
    <row r="618" spans="1:41" ht="11.2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</row>
    <row r="619" spans="1:41" ht="11.2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</row>
    <row r="620" spans="1:41" ht="11.2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</row>
    <row r="621" spans="1:41" ht="11.2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</row>
    <row r="622" spans="1:41" ht="11.2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</row>
    <row r="623" spans="1:41" ht="11.2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</row>
    <row r="624" spans="1:41" ht="11.2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</row>
    <row r="625" spans="1:41" ht="11.2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</row>
    <row r="626" spans="1:41" ht="11.2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</row>
    <row r="627" spans="1:41" ht="11.2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</row>
    <row r="628" spans="1:41" ht="11.2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</row>
    <row r="629" spans="1:41" ht="11.2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</row>
    <row r="630" spans="1:41" ht="11.2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</row>
    <row r="631" spans="1:41" ht="11.2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</row>
    <row r="632" spans="1:41" ht="11.2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</row>
    <row r="633" spans="1:41" ht="11.2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</row>
    <row r="634" spans="1:41" ht="11.2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</row>
    <row r="635" spans="1:41" ht="11.2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</row>
    <row r="636" spans="1:41" ht="11.2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</row>
    <row r="637" spans="1:41" ht="11.2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</row>
    <row r="638" spans="1:41" ht="11.2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</row>
    <row r="639" spans="1:41" ht="11.2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</row>
    <row r="640" spans="1:41" ht="11.2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</row>
    <row r="641" spans="1:41" ht="11.2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</row>
    <row r="642" spans="1:41" ht="11.2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</row>
    <row r="643" spans="1:41" ht="11.2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</row>
    <row r="644" spans="1:41" ht="11.2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</row>
    <row r="645" spans="1:41" ht="11.2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</row>
    <row r="646" spans="1:41" ht="11.2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</row>
    <row r="647" spans="1:41" ht="11.2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</row>
    <row r="648" spans="1:41" ht="11.2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</row>
    <row r="649" spans="1:41" ht="11.2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</row>
    <row r="650" spans="1:41" ht="11.2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</row>
    <row r="651" spans="1:41" ht="11.2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</row>
    <row r="652" spans="1:41" ht="11.2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</row>
    <row r="653" spans="1:41" ht="11.2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</row>
    <row r="654" spans="1:41" ht="11.2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</row>
    <row r="655" spans="1:41" ht="11.2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</row>
    <row r="656" spans="1:41" ht="11.2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</row>
    <row r="657" spans="1:41" ht="11.2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</row>
    <row r="658" spans="1:41" ht="11.2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</row>
    <row r="659" spans="1:41" ht="11.2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</row>
    <row r="660" spans="1:41" ht="11.2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</row>
    <row r="661" spans="1:41" ht="11.2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</row>
    <row r="662" spans="1:41" ht="11.2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</row>
    <row r="663" spans="1:41" ht="11.2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</row>
    <row r="664" spans="1:41" ht="11.2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</row>
    <row r="665" spans="1:41" ht="11.2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</row>
    <row r="666" spans="1:41" ht="11.2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</row>
    <row r="667" spans="1:41" ht="11.2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</row>
    <row r="668" spans="1:41" ht="11.2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</row>
    <row r="669" spans="1:41" ht="11.2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</row>
    <row r="670" spans="1:41" ht="11.2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</row>
    <row r="671" spans="1:41" ht="11.2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</row>
    <row r="672" spans="1:41" ht="11.2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</row>
    <row r="673" spans="1:41" ht="11.2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</row>
    <row r="674" spans="1:41" ht="11.2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</row>
    <row r="675" spans="1:41" ht="11.2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</row>
    <row r="676" spans="1:41" ht="11.2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</row>
    <row r="677" spans="1:41" ht="11.2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</row>
    <row r="678" spans="1:41" ht="11.2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</row>
    <row r="679" spans="1:41" ht="11.2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</row>
    <row r="680" spans="1:41" ht="11.2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</row>
    <row r="681" spans="1:41" ht="11.2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</row>
    <row r="682" spans="1:41" ht="11.2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</row>
    <row r="683" spans="1:41" ht="11.2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</row>
    <row r="684" spans="1:41" ht="11.2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</row>
    <row r="685" spans="1:41" ht="11.2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</row>
    <row r="686" spans="1:41" ht="11.2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</row>
    <row r="687" spans="1:41" ht="11.2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</row>
    <row r="688" spans="1:41" ht="11.2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</row>
    <row r="689" spans="1:41" ht="11.2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</row>
    <row r="690" spans="1:41" ht="11.2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</row>
    <row r="691" spans="1:41" ht="11.2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</row>
    <row r="692" spans="1:41" ht="11.2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</row>
    <row r="693" spans="1:41" ht="11.2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</row>
    <row r="694" spans="1:41" ht="11.2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</row>
    <row r="695" spans="1:41" ht="11.2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</row>
    <row r="696" spans="1:41" ht="11.2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</row>
    <row r="697" spans="1:41" ht="11.2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</row>
    <row r="698" spans="1:41" ht="11.2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</row>
    <row r="699" spans="1:41" ht="11.2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</row>
    <row r="700" spans="1:41" ht="11.2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</row>
    <row r="701" spans="1:41" ht="11.2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</row>
    <row r="702" spans="1:41" ht="11.2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</row>
    <row r="703" spans="1:41" ht="11.2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</row>
    <row r="704" spans="1:41" ht="11.2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</row>
    <row r="705" spans="1:41" ht="11.2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</row>
    <row r="706" spans="1:41" ht="11.2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</row>
    <row r="707" spans="1:41" ht="11.2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</row>
    <row r="708" spans="1:41" ht="11.2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</row>
    <row r="709" spans="1:41" ht="11.2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</row>
    <row r="710" spans="1:41" ht="11.2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</row>
    <row r="711" spans="1:41" ht="11.2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</row>
    <row r="712" spans="1:41" ht="11.2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</row>
    <row r="713" spans="1:41" ht="11.2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</row>
    <row r="714" spans="1:41" ht="11.2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</row>
    <row r="715" spans="1:41" ht="11.2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</row>
    <row r="716" spans="1:41" ht="11.2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</row>
    <row r="717" spans="1:41" ht="11.2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</row>
    <row r="718" spans="1:41" ht="11.2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</row>
    <row r="719" spans="1:41" ht="11.2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</row>
    <row r="720" spans="1:41" ht="11.2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</row>
    <row r="721" spans="1:41" ht="11.2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</row>
    <row r="722" spans="1:41" ht="11.2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</row>
    <row r="723" spans="1:41" ht="11.2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</row>
    <row r="724" spans="1:41" ht="11.2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</row>
    <row r="725" spans="1:41" ht="11.2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</row>
    <row r="726" spans="1:41" ht="11.2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</row>
    <row r="727" spans="1:41" ht="11.2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</row>
    <row r="728" spans="1:41" ht="11.2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</row>
    <row r="729" spans="1:41" ht="11.2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</row>
    <row r="730" spans="1:41" ht="11.2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</row>
    <row r="731" spans="1:41" ht="11.2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</row>
    <row r="732" spans="1:41" ht="11.2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</row>
    <row r="733" spans="1:41" ht="11.2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</row>
    <row r="734" spans="1:41" ht="11.2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</row>
    <row r="735" spans="1:41" ht="11.2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</row>
    <row r="736" spans="1:41" ht="11.2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</row>
    <row r="737" spans="1:41" ht="11.2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</row>
    <row r="738" spans="1:41" ht="11.2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</row>
    <row r="739" spans="1:41" ht="11.2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</row>
    <row r="740" spans="1:41" ht="11.2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</row>
    <row r="741" spans="1:41" ht="11.2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</row>
    <row r="742" spans="1:41" ht="11.2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</row>
    <row r="743" spans="1:41" ht="11.2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</row>
    <row r="744" spans="1:41" ht="11.2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</row>
    <row r="745" spans="1:41" ht="11.2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</row>
    <row r="746" spans="1:41" ht="11.2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</row>
    <row r="747" spans="1:41" ht="11.2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</row>
    <row r="748" spans="1:41" ht="11.2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</row>
    <row r="749" spans="1:41" ht="11.2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</row>
    <row r="750" spans="1:41" ht="11.2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</row>
    <row r="751" spans="1:41" ht="11.2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</row>
    <row r="752" spans="1:41" ht="11.2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</row>
    <row r="753" spans="1:41" ht="11.2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</row>
    <row r="754" spans="1:41" ht="11.2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</row>
    <row r="755" spans="1:41" ht="11.2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</row>
    <row r="756" spans="1:41" ht="11.2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</row>
    <row r="757" spans="1:41" ht="11.2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</row>
    <row r="758" spans="1:41" ht="11.2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</row>
    <row r="759" spans="1:41" ht="11.2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</row>
    <row r="760" spans="1:41" ht="11.2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</row>
    <row r="761" spans="1:41" ht="11.2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</row>
    <row r="762" spans="1:41" ht="11.2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</row>
    <row r="763" spans="1:41" ht="11.2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</row>
    <row r="764" spans="1:41" ht="11.2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</row>
    <row r="765" spans="1:41" ht="11.2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</row>
    <row r="766" spans="1:41" ht="11.2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</row>
    <row r="767" spans="1:41" ht="11.2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</row>
    <row r="768" spans="1:41" ht="11.2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</row>
    <row r="769" spans="1:41" ht="11.2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</row>
    <row r="770" spans="1:41" ht="11.2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</row>
    <row r="771" spans="1:41" ht="11.2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</row>
    <row r="772" spans="1:41" ht="11.2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</row>
    <row r="773" spans="1:41" ht="11.2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</row>
    <row r="774" spans="1:41" ht="11.2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</row>
    <row r="775" spans="1:41" ht="11.2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</row>
    <row r="776" spans="1:41" ht="11.2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</row>
    <row r="777" spans="1:41" ht="11.2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</row>
    <row r="778" spans="1:41" ht="11.2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</row>
    <row r="779" spans="1:41" ht="11.2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</row>
    <row r="780" spans="1:41" ht="11.2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</row>
    <row r="781" spans="1:41" ht="11.2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</row>
    <row r="782" spans="1:41" ht="11.2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</row>
    <row r="783" spans="1:41" ht="11.2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</row>
    <row r="784" spans="1:41" ht="11.2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</row>
    <row r="785" spans="1:41" ht="11.2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</row>
    <row r="786" spans="1:41" ht="11.2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</row>
    <row r="787" spans="1:41" ht="11.2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</row>
    <row r="788" spans="1:41" ht="11.2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</row>
    <row r="789" spans="1:41" ht="11.2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</row>
    <row r="790" spans="1:41" ht="11.2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</row>
    <row r="791" spans="1:41" ht="11.2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</row>
    <row r="792" spans="1:41" ht="11.2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</row>
    <row r="793" spans="1:41" ht="11.2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</row>
    <row r="794" spans="1:41" ht="11.2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</row>
    <row r="795" spans="1:41" ht="11.2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</row>
    <row r="796" spans="1:41" ht="11.2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</row>
    <row r="797" spans="1:41" ht="11.2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</row>
    <row r="798" spans="1:41" ht="11.2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</row>
    <row r="799" spans="1:41" ht="11.2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</row>
    <row r="800" spans="1:41" ht="11.2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</row>
    <row r="801" spans="1:41" ht="11.2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</row>
    <row r="802" spans="1:41" ht="11.2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</row>
    <row r="803" spans="1:41" ht="11.2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</row>
    <row r="804" spans="1:41" ht="11.2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</row>
    <row r="805" spans="1:41" ht="11.2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</row>
    <row r="806" spans="1:41" ht="11.2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</row>
    <row r="807" spans="1:41" ht="11.2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</row>
    <row r="808" spans="1:41" ht="11.2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</row>
    <row r="809" spans="1:41" ht="11.2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</row>
    <row r="810" spans="1:41" ht="11.2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</row>
    <row r="811" spans="1:41" ht="11.2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</row>
    <row r="812" spans="1:41" ht="11.2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</row>
    <row r="813" spans="1:41" ht="11.2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</row>
    <row r="814" spans="1:41" ht="11.2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</row>
    <row r="815" spans="1:41" ht="11.2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</row>
    <row r="816" spans="1:41" ht="11.2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</row>
    <row r="817" spans="1:41" ht="11.2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</row>
    <row r="818" spans="1:41" ht="11.2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</row>
    <row r="819" spans="1:41" ht="11.2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</row>
    <row r="820" spans="1:41" ht="11.2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</row>
    <row r="821" spans="1:41" ht="11.2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</row>
    <row r="822" spans="1:41" ht="11.2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</row>
    <row r="823" spans="1:41" ht="11.2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</row>
    <row r="824" spans="1:41" ht="11.2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</row>
    <row r="825" spans="1:41" ht="11.2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</row>
    <row r="826" spans="1:41" ht="11.2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</row>
    <row r="827" spans="1:41" ht="11.2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</row>
    <row r="828" spans="1:41" ht="11.2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</row>
    <row r="829" spans="1:41" ht="11.2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</row>
    <row r="830" spans="1:41" ht="11.2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</row>
    <row r="831" spans="1:41" ht="11.2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</row>
    <row r="832" spans="1:41" ht="11.2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</row>
    <row r="833" spans="1:41" ht="11.2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</row>
    <row r="834" spans="1:41" ht="11.2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</row>
    <row r="835" spans="1:41" ht="11.2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</row>
    <row r="836" spans="1:41" ht="11.2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</row>
    <row r="837" spans="1:41" ht="11.2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/>
    </row>
    <row r="838" spans="1:41" ht="11.2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8"/>
    </row>
    <row r="839" spans="1:41" ht="11.2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</row>
    <row r="840" spans="1:41" ht="11.2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</row>
    <row r="841" spans="1:41" ht="11.2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</row>
    <row r="842" spans="1:41" ht="11.2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O842" s="8"/>
    </row>
    <row r="843" spans="1:41" ht="11.2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</row>
    <row r="844" spans="1:41" ht="11.2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</row>
    <row r="845" spans="1:41" ht="11.2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</row>
    <row r="846" spans="1:41" ht="11.2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</row>
    <row r="847" spans="1:41" ht="11.2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8"/>
    </row>
    <row r="848" spans="1:41" ht="11.2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O848" s="8"/>
    </row>
    <row r="849" spans="1:41" ht="11.2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</row>
    <row r="850" spans="1:41" ht="11.2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8"/>
      <c r="AO850" s="8"/>
    </row>
    <row r="851" spans="1:41" ht="11.2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8"/>
      <c r="AO851" s="8"/>
    </row>
    <row r="852" spans="1:41" ht="11.2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8"/>
    </row>
    <row r="853" spans="1:41" ht="11.2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</row>
    <row r="854" spans="1:41" ht="11.2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</row>
    <row r="855" spans="1:41" ht="11.2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</row>
    <row r="856" spans="1:41" ht="11.2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O856" s="8"/>
    </row>
    <row r="857" spans="1:41" ht="11.2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8"/>
    </row>
    <row r="858" spans="1:41" ht="11.2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O858" s="8"/>
    </row>
    <row r="859" spans="1:41" ht="11.2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</row>
    <row r="860" spans="1:41" ht="11.2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</row>
    <row r="861" spans="1:41" ht="11.2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</row>
    <row r="862" spans="1:41" ht="11.2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</row>
    <row r="863" spans="1:41" ht="11.2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</row>
    <row r="864" spans="1:41" ht="11.2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  <c r="AN864" s="8"/>
      <c r="AO864" s="8"/>
    </row>
    <row r="865" spans="1:41" ht="11.2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</row>
    <row r="866" spans="1:41" ht="11.2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</row>
    <row r="867" spans="1:41" ht="11.2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  <c r="AN867" s="8"/>
      <c r="AO867" s="8"/>
    </row>
    <row r="868" spans="1:41" ht="11.2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/>
    </row>
    <row r="869" spans="1:41" ht="11.2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8"/>
      <c r="AO869" s="8"/>
    </row>
    <row r="870" spans="1:41" ht="11.2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8"/>
      <c r="AO870" s="8"/>
    </row>
    <row r="871" spans="1:41" ht="11.2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</row>
    <row r="872" spans="1:41" ht="11.2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</row>
    <row r="873" spans="1:41" ht="11.2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</row>
    <row r="874" spans="1:41" ht="11.2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</row>
    <row r="875" spans="1:41" ht="11.2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8"/>
    </row>
    <row r="876" spans="1:41" ht="11.2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O876" s="8"/>
    </row>
    <row r="877" spans="1:41" ht="11.2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</row>
    <row r="878" spans="1:41" ht="11.2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</row>
    <row r="879" spans="1:41" ht="11.2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  <c r="AN879" s="8"/>
      <c r="AO879" s="8"/>
    </row>
    <row r="880" spans="1:41" ht="11.2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O880" s="8"/>
    </row>
    <row r="881" spans="1:41" ht="11.2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  <c r="AN881" s="8"/>
      <c r="AO881" s="8"/>
    </row>
    <row r="882" spans="1:41" ht="11.2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  <c r="AN882" s="8"/>
      <c r="AO882" s="8"/>
    </row>
    <row r="883" spans="1:41" ht="11.2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  <c r="AN883" s="8"/>
      <c r="AO883" s="8"/>
    </row>
    <row r="884" spans="1:41" ht="11.2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8"/>
      <c r="AO884" s="8"/>
    </row>
    <row r="885" spans="1:41" ht="11.2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  <c r="AN885" s="8"/>
      <c r="AO885" s="8"/>
    </row>
    <row r="886" spans="1:41" ht="11.2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  <c r="AN886" s="8"/>
      <c r="AO886" s="8"/>
    </row>
    <row r="887" spans="1:41" ht="11.2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  <c r="AN887" s="8"/>
      <c r="AO887" s="8"/>
    </row>
    <row r="888" spans="1:41" ht="11.2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8"/>
    </row>
    <row r="889" spans="1:41" ht="11.2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</row>
    <row r="890" spans="1:41" ht="11.2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8"/>
    </row>
    <row r="891" spans="1:41" ht="11.2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  <c r="AN891" s="8"/>
      <c r="AO891" s="8"/>
    </row>
    <row r="892" spans="1:41" ht="11.2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8"/>
      <c r="AO892" s="8"/>
    </row>
    <row r="893" spans="1:41" ht="11.2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/>
    </row>
    <row r="894" spans="1:41" ht="11.2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  <c r="AN894" s="8"/>
      <c r="AO894" s="8"/>
    </row>
    <row r="895" spans="1:41" ht="11.2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8"/>
      <c r="AO895" s="8"/>
    </row>
    <row r="896" spans="1:41" ht="11.2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O896" s="8"/>
    </row>
    <row r="897" spans="1:41" ht="11.2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  <c r="AN897" s="8"/>
      <c r="AO897" s="8"/>
    </row>
    <row r="898" spans="1:41" ht="11.2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  <c r="AN898" s="8"/>
      <c r="AO898" s="8"/>
    </row>
    <row r="899" spans="1:41" ht="11.2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8"/>
      <c r="AO899" s="8"/>
    </row>
    <row r="900" spans="1:41" ht="11.2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8"/>
    </row>
    <row r="901" spans="1:41" ht="11.2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  <c r="AN901" s="8"/>
      <c r="AO901" s="8"/>
    </row>
    <row r="902" spans="1:41" ht="11.2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8"/>
      <c r="AO902" s="8"/>
    </row>
    <row r="903" spans="1:41" ht="11.2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</row>
    <row r="904" spans="1:41" ht="11.2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</row>
    <row r="905" spans="1:41" ht="11.2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</row>
    <row r="906" spans="1:41" ht="11.2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</row>
    <row r="907" spans="1:41" ht="11.2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</row>
    <row r="908" spans="1:41" ht="11.2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  <c r="AN908" s="8"/>
      <c r="AO908" s="8"/>
    </row>
    <row r="909" spans="1:41" ht="11.2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  <c r="AN909" s="8"/>
      <c r="AO909" s="8"/>
    </row>
    <row r="910" spans="1:41" ht="11.2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8"/>
      <c r="AN910" s="8"/>
      <c r="AO910" s="8"/>
    </row>
    <row r="911" spans="1:41" ht="11.2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8"/>
      <c r="AN911" s="8"/>
      <c r="AO911" s="8"/>
    </row>
    <row r="912" spans="1:41" ht="11.2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O912" s="8"/>
    </row>
    <row r="913" spans="1:41" ht="11.2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8"/>
      <c r="AN913" s="8"/>
      <c r="AO913" s="8"/>
    </row>
    <row r="914" spans="1:41" ht="11.2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8"/>
      <c r="AN914" s="8"/>
      <c r="AO914" s="8"/>
    </row>
    <row r="915" spans="1:41" ht="11.2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O915" s="8"/>
    </row>
    <row r="916" spans="1:41" ht="11.2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  <c r="AN916" s="8"/>
      <c r="AO916" s="8"/>
    </row>
    <row r="917" spans="1:41" ht="11.2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8"/>
      <c r="AO917" s="8"/>
    </row>
    <row r="918" spans="1:41" ht="11.2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O918" s="8"/>
    </row>
    <row r="919" spans="1:41" ht="11.2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</row>
    <row r="920" spans="1:41" ht="11.2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  <c r="AN920" s="8"/>
      <c r="AO920" s="8"/>
    </row>
    <row r="921" spans="1:41" ht="11.2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</row>
    <row r="922" spans="1:41" ht="11.2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</row>
    <row r="923" spans="1:41" ht="11.2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</row>
    <row r="924" spans="1:41" ht="11.2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</row>
    <row r="925" spans="1:41" ht="11.2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</row>
    <row r="926" spans="1:41" ht="11.2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  <c r="AM926" s="8"/>
      <c r="AN926" s="8"/>
      <c r="AO926" s="8"/>
    </row>
    <row r="927" spans="1:41" ht="11.2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  <c r="AM927" s="8"/>
      <c r="AN927" s="8"/>
      <c r="AO927" s="8"/>
    </row>
    <row r="928" spans="1:41" ht="11.2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  <c r="AM928" s="8"/>
      <c r="AN928" s="8"/>
      <c r="AO928" s="8"/>
    </row>
    <row r="929" spans="1:41" ht="11.2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  <c r="AM929" s="8"/>
      <c r="AN929" s="8"/>
      <c r="AO929" s="8"/>
    </row>
    <row r="930" spans="1:41" ht="11.2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  <c r="AM930" s="8"/>
      <c r="AN930" s="8"/>
      <c r="AO930" s="8"/>
    </row>
    <row r="931" spans="1:41" ht="11.2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  <c r="AM931" s="8"/>
      <c r="AN931" s="8"/>
      <c r="AO931" s="8"/>
    </row>
    <row r="932" spans="1:41" ht="11.2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  <c r="AM932" s="8"/>
      <c r="AN932" s="8"/>
      <c r="AO932" s="8"/>
    </row>
    <row r="933" spans="1:41" ht="11.2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8"/>
      <c r="AN933" s="8"/>
      <c r="AO933" s="8"/>
    </row>
    <row r="934" spans="1:41" ht="11.2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  <c r="AM934" s="8"/>
      <c r="AN934" s="8"/>
      <c r="AO934" s="8"/>
    </row>
    <row r="935" spans="1:41" ht="11.2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O935" s="8"/>
    </row>
    <row r="936" spans="1:41" ht="11.2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8"/>
      <c r="AN936" s="8"/>
      <c r="AO936" s="8"/>
    </row>
    <row r="937" spans="1:41" ht="11.2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  <c r="AM937" s="8"/>
      <c r="AN937" s="8"/>
      <c r="AO937" s="8"/>
    </row>
    <row r="938" spans="1:41" ht="11.2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  <c r="AM938" s="8"/>
      <c r="AN938" s="8"/>
      <c r="AO938" s="8"/>
    </row>
    <row r="939" spans="1:41" ht="11.2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  <c r="AM939" s="8"/>
      <c r="AN939" s="8"/>
      <c r="AO939" s="8"/>
    </row>
    <row r="940" spans="1:41" ht="11.2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  <c r="AM940" s="8"/>
      <c r="AN940" s="8"/>
      <c r="AO940" s="8"/>
    </row>
    <row r="941" spans="1:41" ht="11.2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  <c r="AM941" s="8"/>
      <c r="AN941" s="8"/>
      <c r="AO941" s="8"/>
    </row>
    <row r="942" spans="1:41" ht="11.2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  <c r="AM942" s="8"/>
      <c r="AN942" s="8"/>
      <c r="AO942" s="8"/>
    </row>
    <row r="943" spans="1:41" ht="11.2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  <c r="AM943" s="8"/>
      <c r="AN943" s="8"/>
      <c r="AO943" s="8"/>
    </row>
    <row r="944" spans="1:41" ht="11.2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  <c r="AM944" s="8"/>
      <c r="AN944" s="8"/>
      <c r="AO944" s="8"/>
    </row>
    <row r="945" spans="1:41" ht="11.2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8"/>
      <c r="AM945" s="8"/>
      <c r="AN945" s="8"/>
      <c r="AO945" s="8"/>
    </row>
    <row r="946" spans="1:41" ht="11.2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  <c r="AM946" s="8"/>
      <c r="AN946" s="8"/>
      <c r="AO946" s="8"/>
    </row>
    <row r="947" spans="1:41" ht="11.2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8"/>
      <c r="AM947" s="8"/>
      <c r="AN947" s="8"/>
      <c r="AO947" s="8"/>
    </row>
    <row r="948" spans="1:41" ht="11.2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8"/>
      <c r="AM948" s="8"/>
      <c r="AN948" s="8"/>
      <c r="AO948" s="8"/>
    </row>
    <row r="949" spans="1:41" ht="11.2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8"/>
      <c r="AM949" s="8"/>
      <c r="AN949" s="8"/>
      <c r="AO949" s="8"/>
    </row>
    <row r="950" spans="1:41" ht="11.2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  <c r="AM950" s="8"/>
      <c r="AN950" s="8"/>
      <c r="AO950" s="8"/>
    </row>
    <row r="951" spans="1:41" ht="11.2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  <c r="AM951" s="8"/>
      <c r="AN951" s="8"/>
      <c r="AO951" s="8"/>
    </row>
    <row r="952" spans="1:41" ht="11.2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  <c r="AM952" s="8"/>
      <c r="AN952" s="8"/>
      <c r="AO952" s="8"/>
    </row>
    <row r="953" spans="1:41" ht="11.2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  <c r="AM953" s="8"/>
      <c r="AN953" s="8"/>
      <c r="AO953" s="8"/>
    </row>
    <row r="954" spans="1:41" ht="11.2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8"/>
      <c r="AM954" s="8"/>
      <c r="AN954" s="8"/>
      <c r="AO954" s="8"/>
    </row>
    <row r="955" spans="1:41" ht="11.2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  <c r="AM955" s="8"/>
      <c r="AN955" s="8"/>
      <c r="AO955" s="8"/>
    </row>
    <row r="956" spans="1:41" ht="11.2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  <c r="AM956" s="8"/>
      <c r="AN956" s="8"/>
      <c r="AO956" s="8"/>
    </row>
    <row r="957" spans="1:41" ht="11.2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8"/>
      <c r="AN957" s="8"/>
      <c r="AO957" s="8"/>
    </row>
    <row r="958" spans="1:41" ht="11.2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  <c r="AM958" s="8"/>
      <c r="AN958" s="8"/>
      <c r="AO958" s="8"/>
    </row>
    <row r="959" spans="1:41" ht="11.2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8"/>
      <c r="AM959" s="8"/>
      <c r="AN959" s="8"/>
      <c r="AO959" s="8"/>
    </row>
    <row r="960" spans="1:41" ht="11.2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  <c r="AM960" s="8"/>
      <c r="AN960" s="8"/>
      <c r="AO960" s="8"/>
    </row>
    <row r="961" spans="1:41" ht="11.2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  <c r="AM961" s="8"/>
      <c r="AN961" s="8"/>
      <c r="AO961" s="8"/>
    </row>
    <row r="962" spans="1:41" ht="11.2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  <c r="AM962" s="8"/>
      <c r="AN962" s="8"/>
      <c r="AO962" s="8"/>
    </row>
    <row r="963" spans="1:41" ht="11.2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</row>
    <row r="964" spans="1:41" ht="11.2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  <c r="AL964" s="8"/>
      <c r="AM964" s="8"/>
      <c r="AN964" s="8"/>
      <c r="AO964" s="8"/>
    </row>
    <row r="965" spans="1:41" ht="11.2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8"/>
      <c r="AM965" s="8"/>
      <c r="AN965" s="8"/>
      <c r="AO965" s="8"/>
    </row>
    <row r="966" spans="1:41" ht="11.2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  <c r="AM966" s="8"/>
      <c r="AN966" s="8"/>
      <c r="AO966" s="8"/>
    </row>
    <row r="967" spans="1:41" ht="11.2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  <c r="AL967" s="8"/>
      <c r="AM967" s="8"/>
      <c r="AN967" s="8"/>
      <c r="AO967" s="8"/>
    </row>
    <row r="968" spans="1:41" ht="11.2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8"/>
      <c r="AM968" s="8"/>
      <c r="AN968" s="8"/>
      <c r="AO968" s="8"/>
    </row>
    <row r="969" spans="1:41" ht="11.2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8"/>
      <c r="AM969" s="8"/>
      <c r="AN969" s="8"/>
      <c r="AO969" s="8"/>
    </row>
    <row r="970" spans="1:41" ht="11.2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  <c r="AM970" s="8"/>
      <c r="AN970" s="8"/>
      <c r="AO970" s="8"/>
    </row>
    <row r="971" spans="1:41" ht="11.2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  <c r="AM971" s="8"/>
      <c r="AN971" s="8"/>
      <c r="AO971" s="8"/>
    </row>
    <row r="972" spans="1:41" ht="11.2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8"/>
      <c r="AM972" s="8"/>
      <c r="AN972" s="8"/>
      <c r="AO972" s="8"/>
    </row>
    <row r="973" spans="1:41" ht="11.2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  <c r="AL973" s="8"/>
      <c r="AM973" s="8"/>
      <c r="AN973" s="8"/>
      <c r="AO973" s="8"/>
    </row>
    <row r="974" spans="1:41" ht="11.2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  <c r="AM974" s="8"/>
      <c r="AN974" s="8"/>
      <c r="AO974" s="8"/>
    </row>
    <row r="975" spans="1:41" ht="11.2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  <c r="AL975" s="8"/>
      <c r="AM975" s="8"/>
      <c r="AN975" s="8"/>
      <c r="AO975" s="8"/>
    </row>
    <row r="976" spans="1:41" ht="11.2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  <c r="AL976" s="8"/>
      <c r="AM976" s="8"/>
      <c r="AN976" s="8"/>
      <c r="AO976" s="8"/>
    </row>
    <row r="977" spans="1:41" ht="11.2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  <c r="AL977" s="8"/>
      <c r="AM977" s="8"/>
      <c r="AN977" s="8"/>
      <c r="AO977" s="8"/>
    </row>
    <row r="978" spans="1:41" ht="11.2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8"/>
      <c r="AM978" s="8"/>
      <c r="AN978" s="8"/>
      <c r="AO978" s="8"/>
    </row>
    <row r="979" spans="1:41" ht="11.2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L979" s="8"/>
      <c r="AM979" s="8"/>
      <c r="AN979" s="8"/>
      <c r="AO979" s="8"/>
    </row>
    <row r="980" spans="1:41" ht="11.2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  <c r="AL980" s="8"/>
      <c r="AM980" s="8"/>
      <c r="AN980" s="8"/>
      <c r="AO980" s="8"/>
    </row>
    <row r="981" spans="1:41" ht="11.2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  <c r="AL981" s="8"/>
      <c r="AM981" s="8"/>
      <c r="AN981" s="8"/>
      <c r="AO981" s="8"/>
    </row>
    <row r="982" spans="1:41" ht="11.2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8"/>
      <c r="AM982" s="8"/>
      <c r="AN982" s="8"/>
      <c r="AO982" s="8"/>
    </row>
    <row r="983" spans="1:41" ht="11.2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  <c r="AL983" s="8"/>
      <c r="AM983" s="8"/>
      <c r="AN983" s="8"/>
      <c r="AO983" s="8"/>
    </row>
    <row r="984" spans="1:41" ht="11.2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  <c r="AL984" s="8"/>
      <c r="AM984" s="8"/>
      <c r="AN984" s="8"/>
      <c r="AO984" s="8"/>
    </row>
    <row r="985" spans="1:41" ht="11.2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  <c r="AL985" s="8"/>
      <c r="AM985" s="8"/>
      <c r="AN985" s="8"/>
      <c r="AO985" s="8"/>
    </row>
    <row r="986" spans="1:41" ht="11.2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  <c r="AL986" s="8"/>
      <c r="AM986" s="8"/>
      <c r="AN986" s="8"/>
      <c r="AO986" s="8"/>
    </row>
    <row r="987" spans="1:41" ht="11.2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  <c r="AL987" s="8"/>
      <c r="AM987" s="8"/>
      <c r="AN987" s="8"/>
      <c r="AO987" s="8"/>
    </row>
    <row r="988" spans="1:41" ht="11.25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  <c r="AL988" s="8"/>
      <c r="AM988" s="8"/>
      <c r="AN988" s="8"/>
      <c r="AO988" s="8"/>
    </row>
    <row r="989" spans="1:41" ht="11.25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  <c r="AL989" s="8"/>
      <c r="AM989" s="8"/>
      <c r="AN989" s="8"/>
      <c r="AO989" s="8"/>
    </row>
    <row r="990" spans="1:41" ht="11.25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  <c r="AL990" s="8"/>
      <c r="AM990" s="8"/>
      <c r="AN990" s="8"/>
      <c r="AO990" s="8"/>
    </row>
    <row r="991" spans="1:41" ht="11.25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  <c r="AL991" s="8"/>
      <c r="AM991" s="8"/>
      <c r="AN991" s="8"/>
      <c r="AO991" s="8"/>
    </row>
    <row r="992" spans="1:41" ht="11.25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  <c r="AL992" s="8"/>
      <c r="AM992" s="8"/>
      <c r="AN992" s="8"/>
      <c r="AO992" s="8"/>
    </row>
    <row r="993" spans="1:41" ht="11.25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  <c r="AL993" s="8"/>
      <c r="AM993" s="8"/>
      <c r="AN993" s="8"/>
      <c r="AO993" s="8"/>
    </row>
    <row r="994" spans="1:41" ht="11.25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  <c r="AL994" s="8"/>
      <c r="AM994" s="8"/>
      <c r="AN994" s="8"/>
      <c r="AO994" s="8"/>
    </row>
    <row r="995" spans="1:41" ht="11.2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  <c r="AL995" s="8"/>
      <c r="AM995" s="8"/>
      <c r="AN995" s="8"/>
      <c r="AO995" s="8"/>
    </row>
    <row r="996" spans="1:41" ht="11.25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  <c r="AL996" s="8"/>
      <c r="AM996" s="8"/>
      <c r="AN996" s="8"/>
      <c r="AO996" s="8"/>
    </row>
    <row r="997" spans="1:41" ht="11.25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  <c r="AL997" s="8"/>
      <c r="AM997" s="8"/>
      <c r="AN997" s="8"/>
      <c r="AO997" s="8"/>
    </row>
    <row r="998" spans="1:41" ht="11.25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  <c r="AL998" s="8"/>
      <c r="AM998" s="8"/>
      <c r="AN998" s="8"/>
      <c r="AO998" s="8"/>
    </row>
    <row r="999" spans="1:41" ht="11.25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  <c r="AL999" s="8"/>
      <c r="AM999" s="8"/>
      <c r="AN999" s="8"/>
      <c r="AO999" s="8"/>
    </row>
    <row r="1000" spans="1:41" ht="11.25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  <c r="AL1000" s="8"/>
      <c r="AM1000" s="8"/>
      <c r="AN1000" s="8"/>
      <c r="AO1000" s="8"/>
    </row>
    <row r="1001" spans="1:41" ht="11.25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  <c r="AC1001" s="8"/>
      <c r="AD1001" s="8"/>
      <c r="AE1001" s="8"/>
      <c r="AF1001" s="8"/>
      <c r="AG1001" s="8"/>
      <c r="AH1001" s="8"/>
      <c r="AI1001" s="8"/>
      <c r="AJ1001" s="8"/>
      <c r="AK1001" s="8"/>
      <c r="AL1001" s="8"/>
      <c r="AM1001" s="8"/>
      <c r="AN1001" s="8"/>
      <c r="AO1001" s="8"/>
    </row>
    <row r="1002" spans="1:41" ht="11.25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  <c r="AC1002" s="8"/>
      <c r="AD1002" s="8"/>
      <c r="AE1002" s="8"/>
      <c r="AF1002" s="8"/>
      <c r="AG1002" s="8"/>
      <c r="AH1002" s="8"/>
      <c r="AI1002" s="8"/>
      <c r="AJ1002" s="8"/>
      <c r="AK1002" s="8"/>
      <c r="AL1002" s="8"/>
      <c r="AM1002" s="8"/>
      <c r="AN1002" s="8"/>
      <c r="AO1002" s="8"/>
    </row>
    <row r="1003" spans="1:41" ht="11.25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  <c r="AC1003" s="8"/>
      <c r="AD1003" s="8"/>
      <c r="AE1003" s="8"/>
      <c r="AF1003" s="8"/>
      <c r="AG1003" s="8"/>
      <c r="AH1003" s="8"/>
      <c r="AI1003" s="8"/>
      <c r="AJ1003" s="8"/>
      <c r="AK1003" s="8"/>
      <c r="AL1003" s="8"/>
      <c r="AM1003" s="8"/>
      <c r="AN1003" s="8"/>
      <c r="AO1003" s="8"/>
    </row>
    <row r="1004" spans="1:41" ht="11.25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  <c r="AB1004" s="8"/>
      <c r="AC1004" s="8"/>
      <c r="AD1004" s="8"/>
      <c r="AE1004" s="8"/>
      <c r="AF1004" s="8"/>
      <c r="AG1004" s="8"/>
      <c r="AH1004" s="8"/>
      <c r="AI1004" s="8"/>
      <c r="AJ1004" s="8"/>
      <c r="AK1004" s="8"/>
      <c r="AL1004" s="8"/>
      <c r="AM1004" s="8"/>
      <c r="AN1004" s="8"/>
      <c r="AO1004" s="8"/>
    </row>
    <row r="1005" spans="1:41" ht="11.25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  <c r="AB1005" s="8"/>
      <c r="AC1005" s="8"/>
      <c r="AD1005" s="8"/>
      <c r="AE1005" s="8"/>
      <c r="AF1005" s="8"/>
      <c r="AG1005" s="8"/>
      <c r="AH1005" s="8"/>
      <c r="AI1005" s="8"/>
      <c r="AJ1005" s="8"/>
      <c r="AK1005" s="8"/>
      <c r="AL1005" s="8"/>
      <c r="AM1005" s="8"/>
      <c r="AN1005" s="8"/>
      <c r="AO1005" s="8"/>
    </row>
    <row r="1006" spans="1:41" ht="11.25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  <c r="AB1006" s="8"/>
      <c r="AC1006" s="8"/>
      <c r="AD1006" s="8"/>
      <c r="AE1006" s="8"/>
      <c r="AF1006" s="8"/>
      <c r="AG1006" s="8"/>
      <c r="AH1006" s="8"/>
      <c r="AI1006" s="8"/>
      <c r="AJ1006" s="8"/>
      <c r="AK1006" s="8"/>
      <c r="AL1006" s="8"/>
      <c r="AM1006" s="8"/>
      <c r="AN1006" s="8"/>
      <c r="AO1006" s="8"/>
    </row>
    <row r="1007" spans="1:41" ht="11.25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  <c r="AA1007" s="8"/>
      <c r="AB1007" s="8"/>
      <c r="AC1007" s="8"/>
      <c r="AD1007" s="8"/>
      <c r="AE1007" s="8"/>
      <c r="AF1007" s="8"/>
      <c r="AG1007" s="8"/>
      <c r="AH1007" s="8"/>
      <c r="AI1007" s="8"/>
      <c r="AJ1007" s="8"/>
      <c r="AK1007" s="8"/>
      <c r="AL1007" s="8"/>
      <c r="AM1007" s="8"/>
      <c r="AN1007" s="8"/>
      <c r="AO1007" s="8"/>
    </row>
    <row r="1008" spans="1:41" ht="11.25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  <c r="AA1008" s="8"/>
      <c r="AB1008" s="8"/>
      <c r="AC1008" s="8"/>
      <c r="AD1008" s="8"/>
      <c r="AE1008" s="8"/>
      <c r="AF1008" s="8"/>
      <c r="AG1008" s="8"/>
      <c r="AH1008" s="8"/>
      <c r="AI1008" s="8"/>
      <c r="AJ1008" s="8"/>
      <c r="AK1008" s="8"/>
      <c r="AL1008" s="8"/>
      <c r="AM1008" s="8"/>
      <c r="AN1008" s="8"/>
      <c r="AO1008" s="8"/>
    </row>
    <row r="1009" spans="1:41" ht="11.25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8"/>
      <c r="AB1009" s="8"/>
      <c r="AC1009" s="8"/>
      <c r="AD1009" s="8"/>
      <c r="AE1009" s="8"/>
      <c r="AF1009" s="8"/>
      <c r="AG1009" s="8"/>
      <c r="AH1009" s="8"/>
      <c r="AI1009" s="8"/>
      <c r="AJ1009" s="8"/>
      <c r="AK1009" s="8"/>
      <c r="AL1009" s="8"/>
      <c r="AM1009" s="8"/>
      <c r="AN1009" s="8"/>
      <c r="AO1009" s="8"/>
    </row>
    <row r="1010" spans="1:41" ht="11.25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  <c r="AA1010" s="8"/>
      <c r="AB1010" s="8"/>
      <c r="AC1010" s="8"/>
      <c r="AD1010" s="8"/>
      <c r="AE1010" s="8"/>
      <c r="AF1010" s="8"/>
      <c r="AG1010" s="8"/>
      <c r="AH1010" s="8"/>
      <c r="AI1010" s="8"/>
      <c r="AJ1010" s="8"/>
      <c r="AK1010" s="8"/>
      <c r="AL1010" s="8"/>
      <c r="AM1010" s="8"/>
      <c r="AN1010" s="8"/>
      <c r="AO1010" s="8"/>
    </row>
    <row r="1011" spans="1:41" ht="11.25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  <c r="AA1011" s="8"/>
      <c r="AB1011" s="8"/>
      <c r="AC1011" s="8"/>
      <c r="AD1011" s="8"/>
      <c r="AE1011" s="8"/>
      <c r="AF1011" s="8"/>
      <c r="AG1011" s="8"/>
      <c r="AH1011" s="8"/>
      <c r="AI1011" s="8"/>
      <c r="AJ1011" s="8"/>
      <c r="AK1011" s="8"/>
      <c r="AL1011" s="8"/>
      <c r="AM1011" s="8"/>
      <c r="AN1011" s="8"/>
      <c r="AO1011" s="8"/>
    </row>
    <row r="1012" spans="1:41" ht="11.25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  <c r="AA1012" s="8"/>
      <c r="AB1012" s="8"/>
      <c r="AC1012" s="8"/>
      <c r="AD1012" s="8"/>
      <c r="AE1012" s="8"/>
      <c r="AF1012" s="8"/>
      <c r="AG1012" s="8"/>
      <c r="AH1012" s="8"/>
      <c r="AI1012" s="8"/>
      <c r="AJ1012" s="8"/>
      <c r="AK1012" s="8"/>
      <c r="AL1012" s="8"/>
      <c r="AM1012" s="8"/>
      <c r="AN1012" s="8"/>
      <c r="AO1012" s="8"/>
    </row>
    <row r="1013" spans="1:41" ht="11.25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  <c r="AA1013" s="8"/>
      <c r="AB1013" s="8"/>
      <c r="AC1013" s="8"/>
      <c r="AD1013" s="8"/>
      <c r="AE1013" s="8"/>
      <c r="AF1013" s="8"/>
      <c r="AG1013" s="8"/>
      <c r="AH1013" s="8"/>
      <c r="AI1013" s="8"/>
      <c r="AJ1013" s="8"/>
      <c r="AK1013" s="8"/>
      <c r="AL1013" s="8"/>
      <c r="AM1013" s="8"/>
      <c r="AN1013" s="8"/>
      <c r="AO1013" s="8"/>
    </row>
    <row r="1014" spans="1:41" ht="11.25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  <c r="AA1014" s="8"/>
      <c r="AB1014" s="8"/>
      <c r="AC1014" s="8"/>
      <c r="AD1014" s="8"/>
      <c r="AE1014" s="8"/>
      <c r="AF1014" s="8"/>
      <c r="AG1014" s="8"/>
      <c r="AH1014" s="8"/>
      <c r="AI1014" s="8"/>
      <c r="AJ1014" s="8"/>
      <c r="AK1014" s="8"/>
      <c r="AL1014" s="8"/>
      <c r="AM1014" s="8"/>
      <c r="AN1014" s="8"/>
      <c r="AO1014" s="8"/>
    </row>
    <row r="1015" spans="1:41" ht="11.25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  <c r="AA1015" s="8"/>
      <c r="AB1015" s="8"/>
      <c r="AC1015" s="8"/>
      <c r="AD1015" s="8"/>
      <c r="AE1015" s="8"/>
      <c r="AF1015" s="8"/>
      <c r="AG1015" s="8"/>
      <c r="AH1015" s="8"/>
      <c r="AI1015" s="8"/>
      <c r="AJ1015" s="8"/>
      <c r="AK1015" s="8"/>
      <c r="AL1015" s="8"/>
      <c r="AM1015" s="8"/>
      <c r="AN1015" s="8"/>
      <c r="AO1015" s="8"/>
    </row>
    <row r="1016" spans="1:41" ht="11.25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  <c r="AA1016" s="8"/>
      <c r="AB1016" s="8"/>
      <c r="AC1016" s="8"/>
      <c r="AD1016" s="8"/>
      <c r="AE1016" s="8"/>
      <c r="AF1016" s="8"/>
      <c r="AG1016" s="8"/>
      <c r="AH1016" s="8"/>
      <c r="AI1016" s="8"/>
      <c r="AJ1016" s="8"/>
      <c r="AK1016" s="8"/>
      <c r="AL1016" s="8"/>
      <c r="AM1016" s="8"/>
      <c r="AN1016" s="8"/>
      <c r="AO1016" s="8"/>
    </row>
    <row r="1017" spans="1:41" ht="11.25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  <c r="AA1017" s="8"/>
      <c r="AB1017" s="8"/>
      <c r="AC1017" s="8"/>
      <c r="AD1017" s="8"/>
      <c r="AE1017" s="8"/>
      <c r="AF1017" s="8"/>
      <c r="AG1017" s="8"/>
      <c r="AH1017" s="8"/>
      <c r="AI1017" s="8"/>
      <c r="AJ1017" s="8"/>
      <c r="AK1017" s="8"/>
      <c r="AL1017" s="8"/>
      <c r="AM1017" s="8"/>
      <c r="AN1017" s="8"/>
      <c r="AO1017" s="8"/>
    </row>
    <row r="1018" spans="1:41" ht="11.25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  <c r="AA1018" s="8"/>
      <c r="AB1018" s="8"/>
      <c r="AC1018" s="8"/>
      <c r="AD1018" s="8"/>
      <c r="AE1018" s="8"/>
      <c r="AF1018" s="8"/>
      <c r="AG1018" s="8"/>
      <c r="AH1018" s="8"/>
      <c r="AI1018" s="8"/>
      <c r="AJ1018" s="8"/>
      <c r="AK1018" s="8"/>
      <c r="AL1018" s="8"/>
      <c r="AM1018" s="8"/>
      <c r="AN1018" s="8"/>
      <c r="AO1018" s="8"/>
    </row>
    <row r="1019" spans="1:41" ht="11.25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  <c r="AA1019" s="8"/>
      <c r="AB1019" s="8"/>
      <c r="AC1019" s="8"/>
      <c r="AD1019" s="8"/>
      <c r="AE1019" s="8"/>
      <c r="AF1019" s="8"/>
      <c r="AG1019" s="8"/>
      <c r="AH1019" s="8"/>
      <c r="AI1019" s="8"/>
      <c r="AJ1019" s="8"/>
      <c r="AK1019" s="8"/>
      <c r="AL1019" s="8"/>
      <c r="AM1019" s="8"/>
      <c r="AN1019" s="8"/>
      <c r="AO1019" s="8"/>
    </row>
    <row r="1020" spans="1:41" ht="11.25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  <c r="AA1020" s="8"/>
      <c r="AB1020" s="8"/>
      <c r="AC1020" s="8"/>
      <c r="AD1020" s="8"/>
      <c r="AE1020" s="8"/>
      <c r="AF1020" s="8"/>
      <c r="AG1020" s="8"/>
      <c r="AH1020" s="8"/>
      <c r="AI1020" s="8"/>
      <c r="AJ1020" s="8"/>
      <c r="AK1020" s="8"/>
      <c r="AL1020" s="8"/>
      <c r="AM1020" s="8"/>
      <c r="AN1020" s="8"/>
      <c r="AO1020" s="8"/>
    </row>
    <row r="1021" spans="1:41" ht="11.25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  <c r="AA1021" s="8"/>
      <c r="AB1021" s="8"/>
      <c r="AC1021" s="8"/>
      <c r="AD1021" s="8"/>
      <c r="AE1021" s="8"/>
      <c r="AF1021" s="8"/>
      <c r="AG1021" s="8"/>
      <c r="AH1021" s="8"/>
      <c r="AI1021" s="8"/>
      <c r="AJ1021" s="8"/>
      <c r="AK1021" s="8"/>
      <c r="AL1021" s="8"/>
      <c r="AM1021" s="8"/>
      <c r="AN1021" s="8"/>
      <c r="AO1021" s="8"/>
    </row>
    <row r="1022" spans="1:41" ht="11.25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  <c r="AA1022" s="8"/>
      <c r="AB1022" s="8"/>
      <c r="AC1022" s="8"/>
      <c r="AD1022" s="8"/>
      <c r="AE1022" s="8"/>
      <c r="AF1022" s="8"/>
      <c r="AG1022" s="8"/>
      <c r="AH1022" s="8"/>
      <c r="AI1022" s="8"/>
      <c r="AJ1022" s="8"/>
      <c r="AK1022" s="8"/>
      <c r="AL1022" s="8"/>
      <c r="AM1022" s="8"/>
      <c r="AN1022" s="8"/>
      <c r="AO1022" s="8"/>
    </row>
    <row r="1023" spans="1:41" ht="11.25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  <c r="AA1023" s="8"/>
      <c r="AB1023" s="8"/>
      <c r="AC1023" s="8"/>
      <c r="AD1023" s="8"/>
      <c r="AE1023" s="8"/>
      <c r="AF1023" s="8"/>
      <c r="AG1023" s="8"/>
      <c r="AH1023" s="8"/>
      <c r="AI1023" s="8"/>
      <c r="AJ1023" s="8"/>
      <c r="AK1023" s="8"/>
      <c r="AL1023" s="8"/>
      <c r="AM1023" s="8"/>
      <c r="AN1023" s="8"/>
      <c r="AO1023" s="8"/>
    </row>
    <row r="1024" spans="1:41" ht="11.25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  <c r="AA1024" s="8"/>
      <c r="AB1024" s="8"/>
      <c r="AC1024" s="8"/>
      <c r="AD1024" s="8"/>
      <c r="AE1024" s="8"/>
      <c r="AF1024" s="8"/>
      <c r="AG1024" s="8"/>
      <c r="AH1024" s="8"/>
      <c r="AI1024" s="8"/>
      <c r="AJ1024" s="8"/>
      <c r="AK1024" s="8"/>
      <c r="AL1024" s="8"/>
      <c r="AM1024" s="8"/>
      <c r="AN1024" s="8"/>
      <c r="AO1024" s="8"/>
    </row>
    <row r="1025" spans="1:41" ht="11.25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  <c r="AA1025" s="8"/>
      <c r="AB1025" s="8"/>
      <c r="AC1025" s="8"/>
      <c r="AD1025" s="8"/>
      <c r="AE1025" s="8"/>
      <c r="AF1025" s="8"/>
      <c r="AG1025" s="8"/>
      <c r="AH1025" s="8"/>
      <c r="AI1025" s="8"/>
      <c r="AJ1025" s="8"/>
      <c r="AK1025" s="8"/>
      <c r="AL1025" s="8"/>
      <c r="AM1025" s="8"/>
      <c r="AN1025" s="8"/>
      <c r="AO1025" s="8"/>
    </row>
    <row r="1026" spans="1:41" ht="11.25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  <c r="AA1026" s="8"/>
      <c r="AB1026" s="8"/>
      <c r="AC1026" s="8"/>
      <c r="AD1026" s="8"/>
      <c r="AE1026" s="8"/>
      <c r="AF1026" s="8"/>
      <c r="AG1026" s="8"/>
      <c r="AH1026" s="8"/>
      <c r="AI1026" s="8"/>
      <c r="AJ1026" s="8"/>
      <c r="AK1026" s="8"/>
      <c r="AL1026" s="8"/>
      <c r="AM1026" s="8"/>
      <c r="AN1026" s="8"/>
      <c r="AO1026" s="8"/>
    </row>
    <row r="1027" spans="1:41" ht="11.25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  <c r="AA1027" s="8"/>
      <c r="AB1027" s="8"/>
      <c r="AC1027" s="8"/>
      <c r="AD1027" s="8"/>
      <c r="AE1027" s="8"/>
      <c r="AF1027" s="8"/>
      <c r="AG1027" s="8"/>
      <c r="AH1027" s="8"/>
      <c r="AI1027" s="8"/>
      <c r="AJ1027" s="8"/>
      <c r="AK1027" s="8"/>
      <c r="AL1027" s="8"/>
      <c r="AM1027" s="8"/>
      <c r="AN1027" s="8"/>
      <c r="AO1027" s="8"/>
    </row>
    <row r="1028" spans="1:41" ht="11.25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  <c r="AA1028" s="8"/>
      <c r="AB1028" s="8"/>
      <c r="AC1028" s="8"/>
      <c r="AD1028" s="8"/>
      <c r="AE1028" s="8"/>
      <c r="AF1028" s="8"/>
      <c r="AG1028" s="8"/>
      <c r="AH1028" s="8"/>
      <c r="AI1028" s="8"/>
      <c r="AJ1028" s="8"/>
      <c r="AK1028" s="8"/>
      <c r="AL1028" s="8"/>
      <c r="AM1028" s="8"/>
      <c r="AN1028" s="8"/>
      <c r="AO1028" s="8"/>
    </row>
    <row r="1029" spans="1:41" ht="11.25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  <c r="AA1029" s="8"/>
      <c r="AB1029" s="8"/>
      <c r="AC1029" s="8"/>
      <c r="AD1029" s="8"/>
      <c r="AE1029" s="8"/>
      <c r="AF1029" s="8"/>
      <c r="AG1029" s="8"/>
      <c r="AH1029" s="8"/>
      <c r="AI1029" s="8"/>
      <c r="AJ1029" s="8"/>
      <c r="AK1029" s="8"/>
      <c r="AL1029" s="8"/>
      <c r="AM1029" s="8"/>
      <c r="AN1029" s="8"/>
      <c r="AO1029" s="8"/>
    </row>
    <row r="1030" spans="1:41" ht="11.25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  <c r="AA1030" s="8"/>
      <c r="AB1030" s="8"/>
      <c r="AC1030" s="8"/>
      <c r="AD1030" s="8"/>
      <c r="AE1030" s="8"/>
      <c r="AF1030" s="8"/>
      <c r="AG1030" s="8"/>
      <c r="AH1030" s="8"/>
      <c r="AI1030" s="8"/>
      <c r="AJ1030" s="8"/>
      <c r="AK1030" s="8"/>
      <c r="AL1030" s="8"/>
      <c r="AM1030" s="8"/>
      <c r="AN1030" s="8"/>
      <c r="AO1030" s="8"/>
    </row>
    <row r="1031" spans="1:41" ht="11.25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  <c r="AA1031" s="8"/>
      <c r="AB1031" s="8"/>
      <c r="AC1031" s="8"/>
      <c r="AD1031" s="8"/>
      <c r="AE1031" s="8"/>
      <c r="AF1031" s="8"/>
      <c r="AG1031" s="8"/>
      <c r="AH1031" s="8"/>
      <c r="AI1031" s="8"/>
      <c r="AJ1031" s="8"/>
      <c r="AK1031" s="8"/>
      <c r="AL1031" s="8"/>
      <c r="AM1031" s="8"/>
      <c r="AN1031" s="8"/>
      <c r="AO1031" s="8"/>
    </row>
    <row r="1032" spans="1:41" ht="11.25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  <c r="AA1032" s="8"/>
      <c r="AB1032" s="8"/>
      <c r="AC1032" s="8"/>
      <c r="AD1032" s="8"/>
      <c r="AE1032" s="8"/>
      <c r="AF1032" s="8"/>
      <c r="AG1032" s="8"/>
      <c r="AH1032" s="8"/>
      <c r="AI1032" s="8"/>
      <c r="AJ1032" s="8"/>
      <c r="AK1032" s="8"/>
      <c r="AL1032" s="8"/>
      <c r="AM1032" s="8"/>
      <c r="AN1032" s="8"/>
      <c r="AO1032" s="8"/>
    </row>
    <row r="1033" spans="1:41" ht="11.25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  <c r="AC1033" s="8"/>
      <c r="AD1033" s="8"/>
      <c r="AE1033" s="8"/>
      <c r="AF1033" s="8"/>
      <c r="AG1033" s="8"/>
      <c r="AH1033" s="8"/>
      <c r="AI1033" s="8"/>
      <c r="AJ1033" s="8"/>
      <c r="AK1033" s="8"/>
      <c r="AL1033" s="8"/>
      <c r="AM1033" s="8"/>
      <c r="AN1033" s="8"/>
      <c r="AO1033" s="8"/>
    </row>
    <row r="1034" spans="1:41" ht="11.25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  <c r="AA1034" s="8"/>
      <c r="AB1034" s="8"/>
      <c r="AC1034" s="8"/>
      <c r="AD1034" s="8"/>
      <c r="AE1034" s="8"/>
      <c r="AF1034" s="8"/>
      <c r="AG1034" s="8"/>
      <c r="AH1034" s="8"/>
      <c r="AI1034" s="8"/>
      <c r="AJ1034" s="8"/>
      <c r="AK1034" s="8"/>
      <c r="AL1034" s="8"/>
      <c r="AM1034" s="8"/>
      <c r="AN1034" s="8"/>
      <c r="AO1034" s="8"/>
    </row>
    <row r="1035" spans="1:41" ht="11.25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  <c r="AA1035" s="8"/>
      <c r="AB1035" s="8"/>
      <c r="AC1035" s="8"/>
      <c r="AD1035" s="8"/>
      <c r="AE1035" s="8"/>
      <c r="AF1035" s="8"/>
      <c r="AG1035" s="8"/>
      <c r="AH1035" s="8"/>
      <c r="AI1035" s="8"/>
      <c r="AJ1035" s="8"/>
      <c r="AK1035" s="8"/>
      <c r="AL1035" s="8"/>
      <c r="AM1035" s="8"/>
      <c r="AN1035" s="8"/>
      <c r="AO1035" s="8"/>
    </row>
    <row r="1036" spans="1:41" ht="11.25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  <c r="AA1036" s="8"/>
      <c r="AB1036" s="8"/>
      <c r="AC1036" s="8"/>
      <c r="AD1036" s="8"/>
      <c r="AE1036" s="8"/>
      <c r="AF1036" s="8"/>
      <c r="AG1036" s="8"/>
      <c r="AH1036" s="8"/>
      <c r="AI1036" s="8"/>
      <c r="AJ1036" s="8"/>
      <c r="AK1036" s="8"/>
      <c r="AL1036" s="8"/>
      <c r="AM1036" s="8"/>
      <c r="AN1036" s="8"/>
      <c r="AO1036" s="8"/>
    </row>
    <row r="1037" spans="1:41" ht="11.25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  <c r="AA1037" s="8"/>
      <c r="AB1037" s="8"/>
      <c r="AC1037" s="8"/>
      <c r="AD1037" s="8"/>
      <c r="AE1037" s="8"/>
      <c r="AF1037" s="8"/>
      <c r="AG1037" s="8"/>
      <c r="AH1037" s="8"/>
      <c r="AI1037" s="8"/>
      <c r="AJ1037" s="8"/>
      <c r="AK1037" s="8"/>
      <c r="AL1037" s="8"/>
      <c r="AM1037" s="8"/>
      <c r="AN1037" s="8"/>
      <c r="AO1037" s="8"/>
    </row>
    <row r="1038" spans="1:41" ht="11.25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  <c r="AA1038" s="8"/>
      <c r="AB1038" s="8"/>
      <c r="AC1038" s="8"/>
      <c r="AD1038" s="8"/>
      <c r="AE1038" s="8"/>
      <c r="AF1038" s="8"/>
      <c r="AG1038" s="8"/>
      <c r="AH1038" s="8"/>
      <c r="AI1038" s="8"/>
      <c r="AJ1038" s="8"/>
      <c r="AK1038" s="8"/>
      <c r="AL1038" s="8"/>
      <c r="AM1038" s="8"/>
      <c r="AN1038" s="8"/>
      <c r="AO1038" s="8"/>
    </row>
    <row r="1039" spans="1:41" ht="11.25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  <c r="AA1039" s="8"/>
      <c r="AB1039" s="8"/>
      <c r="AC1039" s="8"/>
      <c r="AD1039" s="8"/>
      <c r="AE1039" s="8"/>
      <c r="AF1039" s="8"/>
      <c r="AG1039" s="8"/>
      <c r="AH1039" s="8"/>
      <c r="AI1039" s="8"/>
      <c r="AJ1039" s="8"/>
      <c r="AK1039" s="8"/>
      <c r="AL1039" s="8"/>
      <c r="AM1039" s="8"/>
      <c r="AN1039" s="8"/>
      <c r="AO1039" s="8"/>
    </row>
    <row r="1040" spans="1:41" ht="11.25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  <c r="AA1040" s="8"/>
      <c r="AB1040" s="8"/>
      <c r="AC1040" s="8"/>
      <c r="AD1040" s="8"/>
      <c r="AE1040" s="8"/>
      <c r="AF1040" s="8"/>
      <c r="AG1040" s="8"/>
      <c r="AH1040" s="8"/>
      <c r="AI1040" s="8"/>
      <c r="AJ1040" s="8"/>
      <c r="AK1040" s="8"/>
      <c r="AL1040" s="8"/>
      <c r="AM1040" s="8"/>
      <c r="AN1040" s="8"/>
      <c r="AO1040" s="8"/>
    </row>
    <row r="1041" spans="1:41" ht="11.25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  <c r="AA1041" s="8"/>
      <c r="AB1041" s="8"/>
      <c r="AC1041" s="8"/>
      <c r="AD1041" s="8"/>
      <c r="AE1041" s="8"/>
      <c r="AF1041" s="8"/>
      <c r="AG1041" s="8"/>
      <c r="AH1041" s="8"/>
      <c r="AI1041" s="8"/>
      <c r="AJ1041" s="8"/>
      <c r="AK1041" s="8"/>
      <c r="AL1041" s="8"/>
      <c r="AM1041" s="8"/>
      <c r="AN1041" s="8"/>
      <c r="AO1041" s="8"/>
    </row>
    <row r="1042" spans="1:41" ht="11.25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  <c r="AA1042" s="8"/>
      <c r="AB1042" s="8"/>
      <c r="AC1042" s="8"/>
      <c r="AD1042" s="8"/>
      <c r="AE1042" s="8"/>
      <c r="AF1042" s="8"/>
      <c r="AG1042" s="8"/>
      <c r="AH1042" s="8"/>
      <c r="AI1042" s="8"/>
      <c r="AJ1042" s="8"/>
      <c r="AK1042" s="8"/>
      <c r="AL1042" s="8"/>
      <c r="AM1042" s="8"/>
      <c r="AN1042" s="8"/>
      <c r="AO1042" s="8"/>
    </row>
    <row r="1043" spans="1:41" ht="11.25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  <c r="AA1043" s="8"/>
      <c r="AB1043" s="8"/>
      <c r="AC1043" s="8"/>
      <c r="AD1043" s="8"/>
      <c r="AE1043" s="8"/>
      <c r="AF1043" s="8"/>
      <c r="AG1043" s="8"/>
      <c r="AH1043" s="8"/>
      <c r="AI1043" s="8"/>
      <c r="AJ1043" s="8"/>
      <c r="AK1043" s="8"/>
      <c r="AL1043" s="8"/>
      <c r="AM1043" s="8"/>
      <c r="AN1043" s="8"/>
      <c r="AO1043" s="8"/>
    </row>
    <row r="1044" spans="1:41" ht="11.25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  <c r="AA1044" s="8"/>
      <c r="AB1044" s="8"/>
      <c r="AC1044" s="8"/>
      <c r="AD1044" s="8"/>
      <c r="AE1044" s="8"/>
      <c r="AF1044" s="8"/>
      <c r="AG1044" s="8"/>
      <c r="AH1044" s="8"/>
      <c r="AI1044" s="8"/>
      <c r="AJ1044" s="8"/>
      <c r="AK1044" s="8"/>
      <c r="AL1044" s="8"/>
      <c r="AM1044" s="8"/>
      <c r="AN1044" s="8"/>
      <c r="AO1044" s="8"/>
    </row>
    <row r="1045" spans="1:41" ht="11.25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  <c r="AA1045" s="8"/>
      <c r="AB1045" s="8"/>
      <c r="AC1045" s="8"/>
      <c r="AD1045" s="8"/>
      <c r="AE1045" s="8"/>
      <c r="AF1045" s="8"/>
      <c r="AG1045" s="8"/>
      <c r="AH1045" s="8"/>
      <c r="AI1045" s="8"/>
      <c r="AJ1045" s="8"/>
      <c r="AK1045" s="8"/>
      <c r="AL1045" s="8"/>
      <c r="AM1045" s="8"/>
      <c r="AN1045" s="8"/>
      <c r="AO1045" s="8"/>
    </row>
    <row r="1046" spans="1:41" ht="11.25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  <c r="AA1046" s="8"/>
      <c r="AB1046" s="8"/>
      <c r="AC1046" s="8"/>
      <c r="AD1046" s="8"/>
      <c r="AE1046" s="8"/>
      <c r="AF1046" s="8"/>
      <c r="AG1046" s="8"/>
      <c r="AH1046" s="8"/>
      <c r="AI1046" s="8"/>
      <c r="AJ1046" s="8"/>
      <c r="AK1046" s="8"/>
      <c r="AL1046" s="8"/>
      <c r="AM1046" s="8"/>
      <c r="AN1046" s="8"/>
      <c r="AO1046" s="8"/>
    </row>
    <row r="1047" spans="1:41" ht="11.25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  <c r="AA1047" s="8"/>
      <c r="AB1047" s="8"/>
      <c r="AC1047" s="8"/>
      <c r="AD1047" s="8"/>
      <c r="AE1047" s="8"/>
      <c r="AF1047" s="8"/>
      <c r="AG1047" s="8"/>
      <c r="AH1047" s="8"/>
      <c r="AI1047" s="8"/>
      <c r="AJ1047" s="8"/>
      <c r="AK1047" s="8"/>
      <c r="AL1047" s="8"/>
      <c r="AM1047" s="8"/>
      <c r="AN1047" s="8"/>
      <c r="AO1047" s="8"/>
    </row>
    <row r="1048" spans="1:41" ht="11.25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  <c r="AA1048" s="8"/>
      <c r="AB1048" s="8"/>
      <c r="AC1048" s="8"/>
      <c r="AD1048" s="8"/>
      <c r="AE1048" s="8"/>
      <c r="AF1048" s="8"/>
      <c r="AG1048" s="8"/>
      <c r="AH1048" s="8"/>
      <c r="AI1048" s="8"/>
      <c r="AJ1048" s="8"/>
      <c r="AK1048" s="8"/>
      <c r="AL1048" s="8"/>
      <c r="AM1048" s="8"/>
      <c r="AN1048" s="8"/>
      <c r="AO1048" s="8"/>
    </row>
    <row r="1049" spans="1:41" ht="11.25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  <c r="AA1049" s="8"/>
      <c r="AB1049" s="8"/>
      <c r="AC1049" s="8"/>
      <c r="AD1049" s="8"/>
      <c r="AE1049" s="8"/>
      <c r="AF1049" s="8"/>
      <c r="AG1049" s="8"/>
      <c r="AH1049" s="8"/>
      <c r="AI1049" s="8"/>
      <c r="AJ1049" s="8"/>
      <c r="AK1049" s="8"/>
      <c r="AL1049" s="8"/>
      <c r="AM1049" s="8"/>
      <c r="AN1049" s="8"/>
      <c r="AO1049" s="8"/>
    </row>
    <row r="1050" spans="1:41" ht="11.25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  <c r="AA1050" s="8"/>
      <c r="AB1050" s="8"/>
      <c r="AC1050" s="8"/>
      <c r="AD1050" s="8"/>
      <c r="AE1050" s="8"/>
      <c r="AF1050" s="8"/>
      <c r="AG1050" s="8"/>
      <c r="AH1050" s="8"/>
      <c r="AI1050" s="8"/>
      <c r="AJ1050" s="8"/>
      <c r="AK1050" s="8"/>
      <c r="AL1050" s="8"/>
      <c r="AM1050" s="8"/>
      <c r="AN1050" s="8"/>
      <c r="AO1050" s="8"/>
    </row>
    <row r="1051" spans="1:41" ht="11.25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  <c r="AA1051" s="8"/>
      <c r="AB1051" s="8"/>
      <c r="AC1051" s="8"/>
      <c r="AD1051" s="8"/>
      <c r="AE1051" s="8"/>
      <c r="AF1051" s="8"/>
      <c r="AG1051" s="8"/>
      <c r="AH1051" s="8"/>
      <c r="AI1051" s="8"/>
      <c r="AJ1051" s="8"/>
      <c r="AK1051" s="8"/>
      <c r="AL1051" s="8"/>
      <c r="AM1051" s="8"/>
      <c r="AN1051" s="8"/>
      <c r="AO1051" s="8"/>
    </row>
    <row r="1052" spans="1:41" ht="11.25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  <c r="AA1052" s="8"/>
      <c r="AB1052" s="8"/>
      <c r="AC1052" s="8"/>
      <c r="AD1052" s="8"/>
      <c r="AE1052" s="8"/>
      <c r="AF1052" s="8"/>
      <c r="AG1052" s="8"/>
      <c r="AH1052" s="8"/>
      <c r="AI1052" s="8"/>
      <c r="AJ1052" s="8"/>
      <c r="AK1052" s="8"/>
      <c r="AL1052" s="8"/>
      <c r="AM1052" s="8"/>
      <c r="AN1052" s="8"/>
      <c r="AO1052" s="8"/>
    </row>
    <row r="1053" spans="1:41" ht="11.25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  <c r="AA1053" s="8"/>
      <c r="AB1053" s="8"/>
      <c r="AC1053" s="8"/>
      <c r="AD1053" s="8"/>
      <c r="AE1053" s="8"/>
      <c r="AF1053" s="8"/>
      <c r="AG1053" s="8"/>
      <c r="AH1053" s="8"/>
      <c r="AI1053" s="8"/>
      <c r="AJ1053" s="8"/>
      <c r="AK1053" s="8"/>
      <c r="AL1053" s="8"/>
      <c r="AM1053" s="8"/>
      <c r="AN1053" s="8"/>
      <c r="AO1053" s="8"/>
    </row>
    <row r="1054" spans="1:41" ht="11.25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  <c r="AA1054" s="8"/>
      <c r="AB1054" s="8"/>
      <c r="AC1054" s="8"/>
      <c r="AD1054" s="8"/>
      <c r="AE1054" s="8"/>
      <c r="AF1054" s="8"/>
      <c r="AG1054" s="8"/>
      <c r="AH1054" s="8"/>
      <c r="AI1054" s="8"/>
      <c r="AJ1054" s="8"/>
      <c r="AK1054" s="8"/>
      <c r="AL1054" s="8"/>
      <c r="AM1054" s="8"/>
      <c r="AN1054" s="8"/>
      <c r="AO1054" s="8"/>
    </row>
    <row r="1055" spans="1:41" ht="11.25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  <c r="AA1055" s="8"/>
      <c r="AB1055" s="8"/>
      <c r="AC1055" s="8"/>
      <c r="AD1055" s="8"/>
      <c r="AE1055" s="8"/>
      <c r="AF1055" s="8"/>
      <c r="AG1055" s="8"/>
      <c r="AH1055" s="8"/>
      <c r="AI1055" s="8"/>
      <c r="AJ1055" s="8"/>
      <c r="AK1055" s="8"/>
      <c r="AL1055" s="8"/>
      <c r="AM1055" s="8"/>
      <c r="AN1055" s="8"/>
      <c r="AO1055" s="8"/>
    </row>
    <row r="1056" spans="1:41" ht="11.25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  <c r="AA1056" s="8"/>
      <c r="AB1056" s="8"/>
      <c r="AC1056" s="8"/>
      <c r="AD1056" s="8"/>
      <c r="AE1056" s="8"/>
      <c r="AF1056" s="8"/>
      <c r="AG1056" s="8"/>
      <c r="AH1056" s="8"/>
      <c r="AI1056" s="8"/>
      <c r="AJ1056" s="8"/>
      <c r="AK1056" s="8"/>
      <c r="AL1056" s="8"/>
      <c r="AM1056" s="8"/>
      <c r="AN1056" s="8"/>
      <c r="AO1056" s="8"/>
    </row>
    <row r="1057" spans="1:41" ht="11.25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  <c r="AA1057" s="8"/>
      <c r="AB1057" s="8"/>
      <c r="AC1057" s="8"/>
      <c r="AD1057" s="8"/>
      <c r="AE1057" s="8"/>
      <c r="AF1057" s="8"/>
      <c r="AG1057" s="8"/>
      <c r="AH1057" s="8"/>
      <c r="AI1057" s="8"/>
      <c r="AJ1057" s="8"/>
      <c r="AK1057" s="8"/>
      <c r="AL1057" s="8"/>
      <c r="AM1057" s="8"/>
      <c r="AN1057" s="8"/>
      <c r="AO1057" s="8"/>
    </row>
    <row r="1058" spans="1:41" ht="11.25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  <c r="AA1058" s="8"/>
      <c r="AB1058" s="8"/>
      <c r="AC1058" s="8"/>
      <c r="AD1058" s="8"/>
      <c r="AE1058" s="8"/>
      <c r="AF1058" s="8"/>
      <c r="AG1058" s="8"/>
      <c r="AH1058" s="8"/>
      <c r="AI1058" s="8"/>
      <c r="AJ1058" s="8"/>
      <c r="AK1058" s="8"/>
      <c r="AL1058" s="8"/>
      <c r="AM1058" s="8"/>
      <c r="AN1058" s="8"/>
      <c r="AO1058" s="8"/>
    </row>
    <row r="1059" spans="1:41" ht="11.25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  <c r="AA1059" s="8"/>
      <c r="AB1059" s="8"/>
      <c r="AC1059" s="8"/>
      <c r="AD1059" s="8"/>
      <c r="AE1059" s="8"/>
      <c r="AF1059" s="8"/>
      <c r="AG1059" s="8"/>
      <c r="AH1059" s="8"/>
      <c r="AI1059" s="8"/>
      <c r="AJ1059" s="8"/>
      <c r="AK1059" s="8"/>
      <c r="AL1059" s="8"/>
      <c r="AM1059" s="8"/>
      <c r="AN1059" s="8"/>
      <c r="AO1059" s="8"/>
    </row>
    <row r="1060" spans="1:41" ht="11.25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  <c r="AA1060" s="8"/>
      <c r="AB1060" s="8"/>
      <c r="AC1060" s="8"/>
      <c r="AD1060" s="8"/>
      <c r="AE1060" s="8"/>
      <c r="AF1060" s="8"/>
      <c r="AG1060" s="8"/>
      <c r="AH1060" s="8"/>
      <c r="AI1060" s="8"/>
      <c r="AJ1060" s="8"/>
      <c r="AK1060" s="8"/>
      <c r="AL1060" s="8"/>
      <c r="AM1060" s="8"/>
      <c r="AN1060" s="8"/>
      <c r="AO1060" s="8"/>
    </row>
    <row r="1061" spans="1:41" ht="11.25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  <c r="AA1061" s="8"/>
      <c r="AB1061" s="8"/>
      <c r="AC1061" s="8"/>
      <c r="AD1061" s="8"/>
      <c r="AE1061" s="8"/>
      <c r="AF1061" s="8"/>
      <c r="AG1061" s="8"/>
      <c r="AH1061" s="8"/>
      <c r="AI1061" s="8"/>
      <c r="AJ1061" s="8"/>
      <c r="AK1061" s="8"/>
      <c r="AL1061" s="8"/>
      <c r="AM1061" s="8"/>
      <c r="AN1061" s="8"/>
      <c r="AO1061" s="8"/>
    </row>
    <row r="1062" spans="1:41" ht="11.25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  <c r="AA1062" s="8"/>
      <c r="AB1062" s="8"/>
      <c r="AC1062" s="8"/>
      <c r="AD1062" s="8"/>
      <c r="AE1062" s="8"/>
      <c r="AF1062" s="8"/>
      <c r="AG1062" s="8"/>
      <c r="AH1062" s="8"/>
      <c r="AI1062" s="8"/>
      <c r="AJ1062" s="8"/>
      <c r="AK1062" s="8"/>
      <c r="AL1062" s="8"/>
      <c r="AM1062" s="8"/>
      <c r="AN1062" s="8"/>
      <c r="AO1062" s="8"/>
    </row>
    <row r="1063" spans="1:41" ht="11.25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  <c r="AA1063" s="8"/>
      <c r="AB1063" s="8"/>
      <c r="AC1063" s="8"/>
      <c r="AD1063" s="8"/>
      <c r="AE1063" s="8"/>
      <c r="AF1063" s="8"/>
      <c r="AG1063" s="8"/>
      <c r="AH1063" s="8"/>
      <c r="AI1063" s="8"/>
      <c r="AJ1063" s="8"/>
      <c r="AK1063" s="8"/>
      <c r="AL1063" s="8"/>
      <c r="AM1063" s="8"/>
      <c r="AN1063" s="8"/>
      <c r="AO1063" s="8"/>
    </row>
    <row r="1064" spans="1:41" ht="11.25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  <c r="AA1064" s="8"/>
      <c r="AB1064" s="8"/>
      <c r="AC1064" s="8"/>
      <c r="AD1064" s="8"/>
      <c r="AE1064" s="8"/>
      <c r="AF1064" s="8"/>
      <c r="AG1064" s="8"/>
      <c r="AH1064" s="8"/>
      <c r="AI1064" s="8"/>
      <c r="AJ1064" s="8"/>
      <c r="AK1064" s="8"/>
      <c r="AL1064" s="8"/>
      <c r="AM1064" s="8"/>
      <c r="AN1064" s="8"/>
      <c r="AO1064" s="8"/>
    </row>
    <row r="1065" spans="1:41" ht="11.25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  <c r="AA1065" s="8"/>
      <c r="AB1065" s="8"/>
      <c r="AC1065" s="8"/>
      <c r="AD1065" s="8"/>
      <c r="AE1065" s="8"/>
      <c r="AF1065" s="8"/>
      <c r="AG1065" s="8"/>
      <c r="AH1065" s="8"/>
      <c r="AI1065" s="8"/>
      <c r="AJ1065" s="8"/>
      <c r="AK1065" s="8"/>
      <c r="AL1065" s="8"/>
      <c r="AM1065" s="8"/>
      <c r="AN1065" s="8"/>
      <c r="AO1065" s="8"/>
    </row>
    <row r="1066" spans="1:41" ht="11.25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  <c r="AA1066" s="8"/>
      <c r="AB1066" s="8"/>
      <c r="AC1066" s="8"/>
      <c r="AD1066" s="8"/>
      <c r="AE1066" s="8"/>
      <c r="AF1066" s="8"/>
      <c r="AG1066" s="8"/>
      <c r="AH1066" s="8"/>
      <c r="AI1066" s="8"/>
      <c r="AJ1066" s="8"/>
      <c r="AK1066" s="8"/>
      <c r="AL1066" s="8"/>
      <c r="AM1066" s="8"/>
      <c r="AN1066" s="8"/>
      <c r="AO1066" s="8"/>
    </row>
    <row r="1067" spans="1:41" ht="11.25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  <c r="AA1067" s="8"/>
      <c r="AB1067" s="8"/>
      <c r="AC1067" s="8"/>
      <c r="AD1067" s="8"/>
      <c r="AE1067" s="8"/>
      <c r="AF1067" s="8"/>
      <c r="AG1067" s="8"/>
      <c r="AH1067" s="8"/>
      <c r="AI1067" s="8"/>
      <c r="AJ1067" s="8"/>
      <c r="AK1067" s="8"/>
      <c r="AL1067" s="8"/>
      <c r="AM1067" s="8"/>
      <c r="AN1067" s="8"/>
      <c r="AO1067" s="8"/>
    </row>
    <row r="1068" spans="1:41" ht="11.25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  <c r="AA1068" s="8"/>
      <c r="AB1068" s="8"/>
      <c r="AC1068" s="8"/>
      <c r="AD1068" s="8"/>
      <c r="AE1068" s="8"/>
      <c r="AF1068" s="8"/>
      <c r="AG1068" s="8"/>
      <c r="AH1068" s="8"/>
      <c r="AI1068" s="8"/>
      <c r="AJ1068" s="8"/>
      <c r="AK1068" s="8"/>
      <c r="AL1068" s="8"/>
      <c r="AM1068" s="8"/>
      <c r="AN1068" s="8"/>
      <c r="AO1068" s="8"/>
    </row>
    <row r="1069" spans="1:41" ht="11.25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  <c r="AA1069" s="8"/>
      <c r="AB1069" s="8"/>
      <c r="AC1069" s="8"/>
      <c r="AD1069" s="8"/>
      <c r="AE1069" s="8"/>
      <c r="AF1069" s="8"/>
      <c r="AG1069" s="8"/>
      <c r="AH1069" s="8"/>
      <c r="AI1069" s="8"/>
      <c r="AJ1069" s="8"/>
      <c r="AK1069" s="8"/>
      <c r="AL1069" s="8"/>
      <c r="AM1069" s="8"/>
      <c r="AN1069" s="8"/>
      <c r="AO1069" s="8"/>
    </row>
    <row r="1070" spans="1:41" ht="11.25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  <c r="AA1070" s="8"/>
      <c r="AB1070" s="8"/>
      <c r="AC1070" s="8"/>
      <c r="AD1070" s="8"/>
      <c r="AE1070" s="8"/>
      <c r="AF1070" s="8"/>
      <c r="AG1070" s="8"/>
      <c r="AH1070" s="8"/>
      <c r="AI1070" s="8"/>
      <c r="AJ1070" s="8"/>
      <c r="AK1070" s="8"/>
      <c r="AL1070" s="8"/>
      <c r="AM1070" s="8"/>
      <c r="AN1070" s="8"/>
      <c r="AO1070" s="8"/>
    </row>
    <row r="1071" spans="1:41" ht="11.25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  <c r="AA1071" s="8"/>
      <c r="AB1071" s="8"/>
      <c r="AC1071" s="8"/>
      <c r="AD1071" s="8"/>
      <c r="AE1071" s="8"/>
      <c r="AF1071" s="8"/>
      <c r="AG1071" s="8"/>
      <c r="AH1071" s="8"/>
      <c r="AI1071" s="8"/>
      <c r="AJ1071" s="8"/>
      <c r="AK1071" s="8"/>
      <c r="AL1071" s="8"/>
      <c r="AM1071" s="8"/>
      <c r="AN1071" s="8"/>
      <c r="AO1071" s="8"/>
    </row>
    <row r="1072" spans="1:41" ht="11.25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  <c r="AA1072" s="8"/>
      <c r="AB1072" s="8"/>
      <c r="AC1072" s="8"/>
      <c r="AD1072" s="8"/>
      <c r="AE1072" s="8"/>
      <c r="AF1072" s="8"/>
      <c r="AG1072" s="8"/>
      <c r="AH1072" s="8"/>
      <c r="AI1072" s="8"/>
      <c r="AJ1072" s="8"/>
      <c r="AK1072" s="8"/>
      <c r="AL1072" s="8"/>
      <c r="AM1072" s="8"/>
      <c r="AN1072" s="8"/>
      <c r="AO1072" s="8"/>
    </row>
    <row r="1073" spans="1:41" ht="11.25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  <c r="AA1073" s="8"/>
      <c r="AB1073" s="8"/>
      <c r="AC1073" s="8"/>
      <c r="AD1073" s="8"/>
      <c r="AE1073" s="8"/>
      <c r="AF1073" s="8"/>
      <c r="AG1073" s="8"/>
      <c r="AH1073" s="8"/>
      <c r="AI1073" s="8"/>
      <c r="AJ1073" s="8"/>
      <c r="AK1073" s="8"/>
      <c r="AL1073" s="8"/>
      <c r="AM1073" s="8"/>
      <c r="AN1073" s="8"/>
      <c r="AO1073" s="8"/>
    </row>
    <row r="1074" spans="1:41" ht="11.25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  <c r="AA1074" s="8"/>
      <c r="AB1074" s="8"/>
      <c r="AC1074" s="8"/>
      <c r="AD1074" s="8"/>
      <c r="AE1074" s="8"/>
      <c r="AF1074" s="8"/>
      <c r="AG1074" s="8"/>
      <c r="AH1074" s="8"/>
      <c r="AI1074" s="8"/>
      <c r="AJ1074" s="8"/>
      <c r="AK1074" s="8"/>
      <c r="AL1074" s="8"/>
      <c r="AM1074" s="8"/>
      <c r="AN1074" s="8"/>
      <c r="AO1074" s="8"/>
    </row>
    <row r="1075" spans="1:41" ht="11.25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  <c r="AA1075" s="8"/>
      <c r="AB1075" s="8"/>
      <c r="AC1075" s="8"/>
      <c r="AD1075" s="8"/>
      <c r="AE1075" s="8"/>
      <c r="AF1075" s="8"/>
      <c r="AG1075" s="8"/>
      <c r="AH1075" s="8"/>
      <c r="AI1075" s="8"/>
      <c r="AJ1075" s="8"/>
      <c r="AK1075" s="8"/>
      <c r="AL1075" s="8"/>
      <c r="AM1075" s="8"/>
      <c r="AN1075" s="8"/>
      <c r="AO1075" s="8"/>
    </row>
    <row r="1076" spans="1:41" ht="11.25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  <c r="AA1076" s="8"/>
      <c r="AB1076" s="8"/>
      <c r="AC1076" s="8"/>
      <c r="AD1076" s="8"/>
      <c r="AE1076" s="8"/>
      <c r="AF1076" s="8"/>
      <c r="AG1076" s="8"/>
      <c r="AH1076" s="8"/>
      <c r="AI1076" s="8"/>
      <c r="AJ1076" s="8"/>
      <c r="AK1076" s="8"/>
      <c r="AL1076" s="8"/>
      <c r="AM1076" s="8"/>
      <c r="AN1076" s="8"/>
      <c r="AO1076" s="8"/>
    </row>
    <row r="1077" spans="1:41" ht="11.25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  <c r="AA1077" s="8"/>
      <c r="AB1077" s="8"/>
      <c r="AC1077" s="8"/>
      <c r="AD1077" s="8"/>
      <c r="AE1077" s="8"/>
      <c r="AF1077" s="8"/>
      <c r="AG1077" s="8"/>
      <c r="AH1077" s="8"/>
      <c r="AI1077" s="8"/>
      <c r="AJ1077" s="8"/>
      <c r="AK1077" s="8"/>
      <c r="AL1077" s="8"/>
      <c r="AM1077" s="8"/>
      <c r="AN1077" s="8"/>
      <c r="AO1077" s="8"/>
    </row>
    <row r="1078" spans="1:41" ht="11.25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  <c r="AA1078" s="8"/>
      <c r="AB1078" s="8"/>
      <c r="AC1078" s="8"/>
      <c r="AD1078" s="8"/>
      <c r="AE1078" s="8"/>
      <c r="AF1078" s="8"/>
      <c r="AG1078" s="8"/>
      <c r="AH1078" s="8"/>
      <c r="AI1078" s="8"/>
      <c r="AJ1078" s="8"/>
      <c r="AK1078" s="8"/>
      <c r="AL1078" s="8"/>
      <c r="AM1078" s="8"/>
      <c r="AN1078" s="8"/>
      <c r="AO1078" s="8"/>
    </row>
    <row r="1079" spans="1:41" ht="11.25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  <c r="AA1079" s="8"/>
      <c r="AB1079" s="8"/>
      <c r="AC1079" s="8"/>
      <c r="AD1079" s="8"/>
      <c r="AE1079" s="8"/>
      <c r="AF1079" s="8"/>
      <c r="AG1079" s="8"/>
      <c r="AH1079" s="8"/>
      <c r="AI1079" s="8"/>
      <c r="AJ1079" s="8"/>
      <c r="AK1079" s="8"/>
      <c r="AL1079" s="8"/>
      <c r="AM1079" s="8"/>
      <c r="AN1079" s="8"/>
      <c r="AO1079" s="8"/>
    </row>
    <row r="1080" spans="1:41" ht="11.25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  <c r="AA1080" s="8"/>
      <c r="AB1080" s="8"/>
      <c r="AC1080" s="8"/>
      <c r="AD1080" s="8"/>
      <c r="AE1080" s="8"/>
      <c r="AF1080" s="8"/>
      <c r="AG1080" s="8"/>
      <c r="AH1080" s="8"/>
      <c r="AI1080" s="8"/>
      <c r="AJ1080" s="8"/>
      <c r="AK1080" s="8"/>
      <c r="AL1080" s="8"/>
      <c r="AM1080" s="8"/>
      <c r="AN1080" s="8"/>
      <c r="AO1080" s="8"/>
    </row>
    <row r="1081" spans="1:41" ht="11.25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  <c r="AA1081" s="8"/>
      <c r="AB1081" s="8"/>
      <c r="AC1081" s="8"/>
      <c r="AD1081" s="8"/>
      <c r="AE1081" s="8"/>
      <c r="AF1081" s="8"/>
      <c r="AG1081" s="8"/>
      <c r="AH1081" s="8"/>
      <c r="AI1081" s="8"/>
      <c r="AJ1081" s="8"/>
      <c r="AK1081" s="8"/>
      <c r="AL1081" s="8"/>
      <c r="AM1081" s="8"/>
      <c r="AN1081" s="8"/>
      <c r="AO1081" s="8"/>
    </row>
    <row r="1082" spans="1:41" ht="11.25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  <c r="AC1082" s="8"/>
      <c r="AD1082" s="8"/>
      <c r="AE1082" s="8"/>
      <c r="AF1082" s="8"/>
      <c r="AG1082" s="8"/>
      <c r="AH1082" s="8"/>
      <c r="AI1082" s="8"/>
      <c r="AJ1082" s="8"/>
      <c r="AK1082" s="8"/>
      <c r="AL1082" s="8"/>
      <c r="AM1082" s="8"/>
      <c r="AN1082" s="8"/>
      <c r="AO1082" s="8"/>
    </row>
    <row r="1083" spans="1:41" ht="11.25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8"/>
      <c r="AD1083" s="8"/>
      <c r="AE1083" s="8"/>
      <c r="AF1083" s="8"/>
      <c r="AG1083" s="8"/>
      <c r="AH1083" s="8"/>
      <c r="AI1083" s="8"/>
      <c r="AJ1083" s="8"/>
      <c r="AK1083" s="8"/>
      <c r="AL1083" s="8"/>
      <c r="AM1083" s="8"/>
      <c r="AN1083" s="8"/>
      <c r="AO1083" s="8"/>
    </row>
    <row r="1084" spans="1:41" ht="11.25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  <c r="AC1084" s="8"/>
      <c r="AD1084" s="8"/>
      <c r="AE1084" s="8"/>
      <c r="AF1084" s="8"/>
      <c r="AG1084" s="8"/>
      <c r="AH1084" s="8"/>
      <c r="AI1084" s="8"/>
      <c r="AJ1084" s="8"/>
      <c r="AK1084" s="8"/>
      <c r="AL1084" s="8"/>
      <c r="AM1084" s="8"/>
      <c r="AN1084" s="8"/>
      <c r="AO1084" s="8"/>
    </row>
    <row r="1085" spans="1:41" ht="11.25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/>
      <c r="AD1085" s="8"/>
      <c r="AE1085" s="8"/>
      <c r="AF1085" s="8"/>
      <c r="AG1085" s="8"/>
      <c r="AH1085" s="8"/>
      <c r="AI1085" s="8"/>
      <c r="AJ1085" s="8"/>
      <c r="AK1085" s="8"/>
      <c r="AL1085" s="8"/>
      <c r="AM1085" s="8"/>
      <c r="AN1085" s="8"/>
      <c r="AO1085" s="8"/>
    </row>
    <row r="1086" spans="1:41" ht="11.25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  <c r="AA1086" s="8"/>
      <c r="AB1086" s="8"/>
      <c r="AC1086" s="8"/>
      <c r="AD1086" s="8"/>
      <c r="AE1086" s="8"/>
      <c r="AF1086" s="8"/>
      <c r="AG1086" s="8"/>
      <c r="AH1086" s="8"/>
      <c r="AI1086" s="8"/>
      <c r="AJ1086" s="8"/>
      <c r="AK1086" s="8"/>
      <c r="AL1086" s="8"/>
      <c r="AM1086" s="8"/>
      <c r="AN1086" s="8"/>
      <c r="AO1086" s="8"/>
    </row>
    <row r="1087" spans="1:41" ht="11.25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  <c r="AA1087" s="8"/>
      <c r="AB1087" s="8"/>
      <c r="AC1087" s="8"/>
      <c r="AD1087" s="8"/>
      <c r="AE1087" s="8"/>
      <c r="AF1087" s="8"/>
      <c r="AG1087" s="8"/>
      <c r="AH1087" s="8"/>
      <c r="AI1087" s="8"/>
      <c r="AJ1087" s="8"/>
      <c r="AK1087" s="8"/>
      <c r="AL1087" s="8"/>
      <c r="AM1087" s="8"/>
      <c r="AN1087" s="8"/>
      <c r="AO1087" s="8"/>
    </row>
    <row r="1088" spans="1:41" ht="11.25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  <c r="AA1088" s="8"/>
      <c r="AB1088" s="8"/>
      <c r="AC1088" s="8"/>
      <c r="AD1088" s="8"/>
      <c r="AE1088" s="8"/>
      <c r="AF1088" s="8"/>
      <c r="AG1088" s="8"/>
      <c r="AH1088" s="8"/>
      <c r="AI1088" s="8"/>
      <c r="AJ1088" s="8"/>
      <c r="AK1088" s="8"/>
      <c r="AL1088" s="8"/>
      <c r="AM1088" s="8"/>
      <c r="AN1088" s="8"/>
      <c r="AO1088" s="8"/>
    </row>
    <row r="1089" spans="1:41" ht="11.25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8"/>
      <c r="AB1089" s="8"/>
      <c r="AC1089" s="8"/>
      <c r="AD1089" s="8"/>
      <c r="AE1089" s="8"/>
      <c r="AF1089" s="8"/>
      <c r="AG1089" s="8"/>
      <c r="AH1089" s="8"/>
      <c r="AI1089" s="8"/>
      <c r="AJ1089" s="8"/>
      <c r="AK1089" s="8"/>
      <c r="AL1089" s="8"/>
      <c r="AM1089" s="8"/>
      <c r="AN1089" s="8"/>
      <c r="AO1089" s="8"/>
    </row>
    <row r="1090" spans="1:41" ht="11.25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  <c r="AA1090" s="8"/>
      <c r="AB1090" s="8"/>
      <c r="AC1090" s="8"/>
      <c r="AD1090" s="8"/>
      <c r="AE1090" s="8"/>
      <c r="AF1090" s="8"/>
      <c r="AG1090" s="8"/>
      <c r="AH1090" s="8"/>
      <c r="AI1090" s="8"/>
      <c r="AJ1090" s="8"/>
      <c r="AK1090" s="8"/>
      <c r="AL1090" s="8"/>
      <c r="AM1090" s="8"/>
      <c r="AN1090" s="8"/>
      <c r="AO1090" s="8"/>
    </row>
    <row r="1091" spans="1:41" ht="11.25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  <c r="AA1091" s="8"/>
      <c r="AB1091" s="8"/>
      <c r="AC1091" s="8"/>
      <c r="AD1091" s="8"/>
      <c r="AE1091" s="8"/>
      <c r="AF1091" s="8"/>
      <c r="AG1091" s="8"/>
      <c r="AH1091" s="8"/>
      <c r="AI1091" s="8"/>
      <c r="AJ1091" s="8"/>
      <c r="AK1091" s="8"/>
      <c r="AL1091" s="8"/>
      <c r="AM1091" s="8"/>
      <c r="AN1091" s="8"/>
      <c r="AO1091" s="8"/>
    </row>
    <row r="1092" spans="1:41" ht="11.25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  <c r="AA1092" s="8"/>
      <c r="AB1092" s="8"/>
      <c r="AC1092" s="8"/>
      <c r="AD1092" s="8"/>
      <c r="AE1092" s="8"/>
      <c r="AF1092" s="8"/>
      <c r="AG1092" s="8"/>
      <c r="AH1092" s="8"/>
      <c r="AI1092" s="8"/>
      <c r="AJ1092" s="8"/>
      <c r="AK1092" s="8"/>
      <c r="AL1092" s="8"/>
      <c r="AM1092" s="8"/>
      <c r="AN1092" s="8"/>
      <c r="AO1092" s="8"/>
    </row>
    <row r="1093" spans="1:41" ht="11.25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  <c r="AA1093" s="8"/>
      <c r="AB1093" s="8"/>
      <c r="AC1093" s="8"/>
      <c r="AD1093" s="8"/>
      <c r="AE1093" s="8"/>
      <c r="AF1093" s="8"/>
      <c r="AG1093" s="8"/>
      <c r="AH1093" s="8"/>
      <c r="AI1093" s="8"/>
      <c r="AJ1093" s="8"/>
      <c r="AK1093" s="8"/>
      <c r="AL1093" s="8"/>
      <c r="AM1093" s="8"/>
      <c r="AN1093" s="8"/>
      <c r="AO1093" s="8"/>
    </row>
    <row r="1094" spans="1:41" ht="11.25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  <c r="AA1094" s="8"/>
      <c r="AB1094" s="8"/>
      <c r="AC1094" s="8"/>
      <c r="AD1094" s="8"/>
      <c r="AE1094" s="8"/>
      <c r="AF1094" s="8"/>
      <c r="AG1094" s="8"/>
      <c r="AH1094" s="8"/>
      <c r="AI1094" s="8"/>
      <c r="AJ1094" s="8"/>
      <c r="AK1094" s="8"/>
      <c r="AL1094" s="8"/>
      <c r="AM1094" s="8"/>
      <c r="AN1094" s="8"/>
      <c r="AO1094" s="8"/>
    </row>
    <row r="1095" spans="1:41" ht="11.25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  <c r="AA1095" s="8"/>
      <c r="AB1095" s="8"/>
      <c r="AC1095" s="8"/>
      <c r="AD1095" s="8"/>
      <c r="AE1095" s="8"/>
      <c r="AF1095" s="8"/>
      <c r="AG1095" s="8"/>
      <c r="AH1095" s="8"/>
      <c r="AI1095" s="8"/>
      <c r="AJ1095" s="8"/>
      <c r="AK1095" s="8"/>
      <c r="AL1095" s="8"/>
      <c r="AM1095" s="8"/>
      <c r="AN1095" s="8"/>
      <c r="AO1095" s="8"/>
    </row>
    <row r="1096" spans="1:41" ht="11.25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  <c r="AA1096" s="8"/>
      <c r="AB1096" s="8"/>
      <c r="AC1096" s="8"/>
      <c r="AD1096" s="8"/>
      <c r="AE1096" s="8"/>
      <c r="AF1096" s="8"/>
      <c r="AG1096" s="8"/>
      <c r="AH1096" s="8"/>
      <c r="AI1096" s="8"/>
      <c r="AJ1096" s="8"/>
      <c r="AK1096" s="8"/>
      <c r="AL1096" s="8"/>
      <c r="AM1096" s="8"/>
      <c r="AN1096" s="8"/>
      <c r="AO1096" s="8"/>
    </row>
    <row r="1097" spans="1:41" ht="11.25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  <c r="AA1097" s="8"/>
      <c r="AB1097" s="8"/>
      <c r="AC1097" s="8"/>
      <c r="AD1097" s="8"/>
      <c r="AE1097" s="8"/>
      <c r="AF1097" s="8"/>
      <c r="AG1097" s="8"/>
      <c r="AH1097" s="8"/>
      <c r="AI1097" s="8"/>
      <c r="AJ1097" s="8"/>
      <c r="AK1097" s="8"/>
      <c r="AL1097" s="8"/>
      <c r="AM1097" s="8"/>
      <c r="AN1097" s="8"/>
      <c r="AO1097" s="8"/>
    </row>
    <row r="1098" spans="1:41" ht="11.25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  <c r="AA1098" s="8"/>
      <c r="AB1098" s="8"/>
      <c r="AC1098" s="8"/>
      <c r="AD1098" s="8"/>
      <c r="AE1098" s="8"/>
      <c r="AF1098" s="8"/>
      <c r="AG1098" s="8"/>
      <c r="AH1098" s="8"/>
      <c r="AI1098" s="8"/>
      <c r="AJ1098" s="8"/>
      <c r="AK1098" s="8"/>
      <c r="AL1098" s="8"/>
      <c r="AM1098" s="8"/>
      <c r="AN1098" s="8"/>
      <c r="AO1098" s="8"/>
    </row>
    <row r="1099" spans="1:41" ht="11.25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  <c r="AA1099" s="8"/>
      <c r="AB1099" s="8"/>
      <c r="AC1099" s="8"/>
      <c r="AD1099" s="8"/>
      <c r="AE1099" s="8"/>
      <c r="AF1099" s="8"/>
      <c r="AG1099" s="8"/>
      <c r="AH1099" s="8"/>
      <c r="AI1099" s="8"/>
      <c r="AJ1099" s="8"/>
      <c r="AK1099" s="8"/>
      <c r="AL1099" s="8"/>
      <c r="AM1099" s="8"/>
      <c r="AN1099" s="8"/>
      <c r="AO1099" s="8"/>
    </row>
    <row r="1100" spans="1:41" ht="11.25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  <c r="AA1100" s="8"/>
      <c r="AB1100" s="8"/>
      <c r="AC1100" s="8"/>
      <c r="AD1100" s="8"/>
      <c r="AE1100" s="8"/>
      <c r="AF1100" s="8"/>
      <c r="AG1100" s="8"/>
      <c r="AH1100" s="8"/>
      <c r="AI1100" s="8"/>
      <c r="AJ1100" s="8"/>
      <c r="AK1100" s="8"/>
      <c r="AL1100" s="8"/>
      <c r="AM1100" s="8"/>
      <c r="AN1100" s="8"/>
      <c r="AO1100" s="8"/>
    </row>
    <row r="1101" spans="1:41" ht="11.25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  <c r="AA1101" s="8"/>
      <c r="AB1101" s="8"/>
      <c r="AC1101" s="8"/>
      <c r="AD1101" s="8"/>
      <c r="AE1101" s="8"/>
      <c r="AF1101" s="8"/>
      <c r="AG1101" s="8"/>
      <c r="AH1101" s="8"/>
      <c r="AI1101" s="8"/>
      <c r="AJ1101" s="8"/>
      <c r="AK1101" s="8"/>
      <c r="AL1101" s="8"/>
      <c r="AM1101" s="8"/>
      <c r="AN1101" s="8"/>
      <c r="AO1101" s="8"/>
    </row>
    <row r="1102" spans="1:41" ht="11.25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  <c r="AA1102" s="8"/>
      <c r="AB1102" s="8"/>
      <c r="AC1102" s="8"/>
      <c r="AD1102" s="8"/>
      <c r="AE1102" s="8"/>
      <c r="AF1102" s="8"/>
      <c r="AG1102" s="8"/>
      <c r="AH1102" s="8"/>
      <c r="AI1102" s="8"/>
      <c r="AJ1102" s="8"/>
      <c r="AK1102" s="8"/>
      <c r="AL1102" s="8"/>
      <c r="AM1102" s="8"/>
      <c r="AN1102" s="8"/>
      <c r="AO1102" s="8"/>
    </row>
    <row r="1103" spans="1:41" ht="11.25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  <c r="AA1103" s="8"/>
      <c r="AB1103" s="8"/>
      <c r="AC1103" s="8"/>
      <c r="AD1103" s="8"/>
      <c r="AE1103" s="8"/>
      <c r="AF1103" s="8"/>
      <c r="AG1103" s="8"/>
      <c r="AH1103" s="8"/>
      <c r="AI1103" s="8"/>
      <c r="AJ1103" s="8"/>
      <c r="AK1103" s="8"/>
      <c r="AL1103" s="8"/>
      <c r="AM1103" s="8"/>
      <c r="AN1103" s="8"/>
      <c r="AO1103" s="8"/>
    </row>
    <row r="1104" spans="1:41" ht="11.25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  <c r="AA1104" s="8"/>
      <c r="AB1104" s="8"/>
      <c r="AC1104" s="8"/>
      <c r="AD1104" s="8"/>
      <c r="AE1104" s="8"/>
      <c r="AF1104" s="8"/>
      <c r="AG1104" s="8"/>
      <c r="AH1104" s="8"/>
      <c r="AI1104" s="8"/>
      <c r="AJ1104" s="8"/>
      <c r="AK1104" s="8"/>
      <c r="AL1104" s="8"/>
      <c r="AM1104" s="8"/>
      <c r="AN1104" s="8"/>
      <c r="AO1104" s="8"/>
    </row>
    <row r="1105" spans="1:41" ht="11.25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  <c r="AA1105" s="8"/>
      <c r="AB1105" s="8"/>
      <c r="AC1105" s="8"/>
      <c r="AD1105" s="8"/>
      <c r="AE1105" s="8"/>
      <c r="AF1105" s="8"/>
      <c r="AG1105" s="8"/>
      <c r="AH1105" s="8"/>
      <c r="AI1105" s="8"/>
      <c r="AJ1105" s="8"/>
      <c r="AK1105" s="8"/>
      <c r="AL1105" s="8"/>
      <c r="AM1105" s="8"/>
      <c r="AN1105" s="8"/>
      <c r="AO1105" s="8"/>
    </row>
    <row r="1106" spans="1:41" ht="11.25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  <c r="AA1106" s="8"/>
      <c r="AB1106" s="8"/>
      <c r="AC1106" s="8"/>
      <c r="AD1106" s="8"/>
      <c r="AE1106" s="8"/>
      <c r="AF1106" s="8"/>
      <c r="AG1106" s="8"/>
      <c r="AH1106" s="8"/>
      <c r="AI1106" s="8"/>
      <c r="AJ1106" s="8"/>
      <c r="AK1106" s="8"/>
      <c r="AL1106" s="8"/>
      <c r="AM1106" s="8"/>
      <c r="AN1106" s="8"/>
      <c r="AO1106" s="8"/>
    </row>
    <row r="1107" spans="1:41" ht="11.25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  <c r="AA1107" s="8"/>
      <c r="AB1107" s="8"/>
      <c r="AC1107" s="8"/>
      <c r="AD1107" s="8"/>
      <c r="AE1107" s="8"/>
      <c r="AF1107" s="8"/>
      <c r="AG1107" s="8"/>
      <c r="AH1107" s="8"/>
      <c r="AI1107" s="8"/>
      <c r="AJ1107" s="8"/>
      <c r="AK1107" s="8"/>
      <c r="AL1107" s="8"/>
      <c r="AM1107" s="8"/>
      <c r="AN1107" s="8"/>
      <c r="AO1107" s="8"/>
    </row>
    <row r="1108" spans="1:41" ht="11.25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  <c r="AA1108" s="8"/>
      <c r="AB1108" s="8"/>
      <c r="AC1108" s="8"/>
      <c r="AD1108" s="8"/>
      <c r="AE1108" s="8"/>
      <c r="AF1108" s="8"/>
      <c r="AG1108" s="8"/>
      <c r="AH1108" s="8"/>
      <c r="AI1108" s="8"/>
      <c r="AJ1108" s="8"/>
      <c r="AK1108" s="8"/>
      <c r="AL1108" s="8"/>
      <c r="AM1108" s="8"/>
      <c r="AN1108" s="8"/>
      <c r="AO1108" s="8"/>
    </row>
    <row r="1109" spans="1:41" ht="11.25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  <c r="AA1109" s="8"/>
      <c r="AB1109" s="8"/>
      <c r="AC1109" s="8"/>
      <c r="AD1109" s="8"/>
      <c r="AE1109" s="8"/>
      <c r="AF1109" s="8"/>
      <c r="AG1109" s="8"/>
      <c r="AH1109" s="8"/>
      <c r="AI1109" s="8"/>
      <c r="AJ1109" s="8"/>
      <c r="AK1109" s="8"/>
      <c r="AL1109" s="8"/>
      <c r="AM1109" s="8"/>
      <c r="AN1109" s="8"/>
      <c r="AO1109" s="8"/>
    </row>
    <row r="1110" spans="1:41" ht="11.25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  <c r="AA1110" s="8"/>
      <c r="AB1110" s="8"/>
      <c r="AC1110" s="8"/>
      <c r="AD1110" s="8"/>
      <c r="AE1110" s="8"/>
      <c r="AF1110" s="8"/>
      <c r="AG1110" s="8"/>
      <c r="AH1110" s="8"/>
      <c r="AI1110" s="8"/>
      <c r="AJ1110" s="8"/>
      <c r="AK1110" s="8"/>
      <c r="AL1110" s="8"/>
      <c r="AM1110" s="8"/>
      <c r="AN1110" s="8"/>
      <c r="AO1110" s="8"/>
    </row>
    <row r="1111" spans="1:41" ht="11.25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  <c r="AA1111" s="8"/>
      <c r="AB1111" s="8"/>
      <c r="AC1111" s="8"/>
      <c r="AD1111" s="8"/>
      <c r="AE1111" s="8"/>
      <c r="AF1111" s="8"/>
      <c r="AG1111" s="8"/>
      <c r="AH1111" s="8"/>
      <c r="AI1111" s="8"/>
      <c r="AJ1111" s="8"/>
      <c r="AK1111" s="8"/>
      <c r="AL1111" s="8"/>
      <c r="AM1111" s="8"/>
      <c r="AN1111" s="8"/>
      <c r="AO1111" s="8"/>
    </row>
    <row r="1112" spans="1:41" ht="11.25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  <c r="AA1112" s="8"/>
      <c r="AB1112" s="8"/>
      <c r="AC1112" s="8"/>
      <c r="AD1112" s="8"/>
      <c r="AE1112" s="8"/>
      <c r="AF1112" s="8"/>
      <c r="AG1112" s="8"/>
      <c r="AH1112" s="8"/>
      <c r="AI1112" s="8"/>
      <c r="AJ1112" s="8"/>
      <c r="AK1112" s="8"/>
      <c r="AL1112" s="8"/>
      <c r="AM1112" s="8"/>
      <c r="AN1112" s="8"/>
      <c r="AO1112" s="8"/>
    </row>
    <row r="1113" spans="1:41" ht="11.25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  <c r="AA1113" s="8"/>
      <c r="AB1113" s="8"/>
      <c r="AC1113" s="8"/>
      <c r="AD1113" s="8"/>
      <c r="AE1113" s="8"/>
      <c r="AF1113" s="8"/>
      <c r="AG1113" s="8"/>
      <c r="AH1113" s="8"/>
      <c r="AI1113" s="8"/>
      <c r="AJ1113" s="8"/>
      <c r="AK1113" s="8"/>
      <c r="AL1113" s="8"/>
      <c r="AM1113" s="8"/>
      <c r="AN1113" s="8"/>
      <c r="AO1113" s="8"/>
    </row>
    <row r="1114" spans="1:41" ht="11.25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  <c r="AA1114" s="8"/>
      <c r="AB1114" s="8"/>
      <c r="AC1114" s="8"/>
      <c r="AD1114" s="8"/>
      <c r="AE1114" s="8"/>
      <c r="AF1114" s="8"/>
      <c r="AG1114" s="8"/>
      <c r="AH1114" s="8"/>
      <c r="AI1114" s="8"/>
      <c r="AJ1114" s="8"/>
      <c r="AK1114" s="8"/>
      <c r="AL1114" s="8"/>
      <c r="AM1114" s="8"/>
      <c r="AN1114" s="8"/>
      <c r="AO1114" s="8"/>
    </row>
    <row r="1115" spans="1:41" ht="11.25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  <c r="AA1115" s="8"/>
      <c r="AB1115" s="8"/>
      <c r="AC1115" s="8"/>
      <c r="AD1115" s="8"/>
      <c r="AE1115" s="8"/>
      <c r="AF1115" s="8"/>
      <c r="AG1115" s="8"/>
      <c r="AH1115" s="8"/>
      <c r="AI1115" s="8"/>
      <c r="AJ1115" s="8"/>
      <c r="AK1115" s="8"/>
      <c r="AL1115" s="8"/>
      <c r="AM1115" s="8"/>
      <c r="AN1115" s="8"/>
      <c r="AO1115" s="8"/>
    </row>
    <row r="1116" spans="1:41" ht="11.25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  <c r="AA1116" s="8"/>
      <c r="AB1116" s="8"/>
      <c r="AC1116" s="8"/>
      <c r="AD1116" s="8"/>
      <c r="AE1116" s="8"/>
      <c r="AF1116" s="8"/>
      <c r="AG1116" s="8"/>
      <c r="AH1116" s="8"/>
      <c r="AI1116" s="8"/>
      <c r="AJ1116" s="8"/>
      <c r="AK1116" s="8"/>
      <c r="AL1116" s="8"/>
      <c r="AM1116" s="8"/>
      <c r="AN1116" s="8"/>
      <c r="AO1116" s="8"/>
    </row>
    <row r="1117" spans="1:41" ht="11.25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  <c r="AA1117" s="8"/>
      <c r="AB1117" s="8"/>
      <c r="AC1117" s="8"/>
      <c r="AD1117" s="8"/>
      <c r="AE1117" s="8"/>
      <c r="AF1117" s="8"/>
      <c r="AG1117" s="8"/>
      <c r="AH1117" s="8"/>
      <c r="AI1117" s="8"/>
      <c r="AJ1117" s="8"/>
      <c r="AK1117" s="8"/>
      <c r="AL1117" s="8"/>
      <c r="AM1117" s="8"/>
      <c r="AN1117" s="8"/>
      <c r="AO1117" s="8"/>
    </row>
    <row r="1118" spans="1:41" ht="11.25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  <c r="AA1118" s="8"/>
      <c r="AB1118" s="8"/>
      <c r="AC1118" s="8"/>
      <c r="AD1118" s="8"/>
      <c r="AE1118" s="8"/>
      <c r="AF1118" s="8"/>
      <c r="AG1118" s="8"/>
      <c r="AH1118" s="8"/>
      <c r="AI1118" s="8"/>
      <c r="AJ1118" s="8"/>
      <c r="AK1118" s="8"/>
      <c r="AL1118" s="8"/>
      <c r="AM1118" s="8"/>
      <c r="AN1118" s="8"/>
      <c r="AO1118" s="8"/>
    </row>
    <row r="1119" spans="1:41" ht="11.25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  <c r="AA1119" s="8"/>
      <c r="AB1119" s="8"/>
      <c r="AC1119" s="8"/>
      <c r="AD1119" s="8"/>
      <c r="AE1119" s="8"/>
      <c r="AF1119" s="8"/>
      <c r="AG1119" s="8"/>
      <c r="AH1119" s="8"/>
      <c r="AI1119" s="8"/>
      <c r="AJ1119" s="8"/>
      <c r="AK1119" s="8"/>
      <c r="AL1119" s="8"/>
      <c r="AM1119" s="8"/>
      <c r="AN1119" s="8"/>
      <c r="AO1119" s="8"/>
    </row>
    <row r="1120" spans="1:41" ht="11.25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  <c r="AA1120" s="8"/>
      <c r="AB1120" s="8"/>
      <c r="AC1120" s="8"/>
      <c r="AD1120" s="8"/>
      <c r="AE1120" s="8"/>
      <c r="AF1120" s="8"/>
      <c r="AG1120" s="8"/>
      <c r="AH1120" s="8"/>
      <c r="AI1120" s="8"/>
      <c r="AJ1120" s="8"/>
      <c r="AK1120" s="8"/>
      <c r="AL1120" s="8"/>
      <c r="AM1120" s="8"/>
      <c r="AN1120" s="8"/>
      <c r="AO1120" s="8"/>
    </row>
    <row r="1121" spans="1:41" ht="11.25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  <c r="AA1121" s="8"/>
      <c r="AB1121" s="8"/>
      <c r="AC1121" s="8"/>
      <c r="AD1121" s="8"/>
      <c r="AE1121" s="8"/>
      <c r="AF1121" s="8"/>
      <c r="AG1121" s="8"/>
      <c r="AH1121" s="8"/>
      <c r="AI1121" s="8"/>
      <c r="AJ1121" s="8"/>
      <c r="AK1121" s="8"/>
      <c r="AL1121" s="8"/>
      <c r="AM1121" s="8"/>
      <c r="AN1121" s="8"/>
      <c r="AO1121" s="8"/>
    </row>
    <row r="1122" spans="1:41" ht="11.25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  <c r="AA1122" s="8"/>
      <c r="AB1122" s="8"/>
      <c r="AC1122" s="8"/>
      <c r="AD1122" s="8"/>
      <c r="AE1122" s="8"/>
      <c r="AF1122" s="8"/>
      <c r="AG1122" s="8"/>
      <c r="AH1122" s="8"/>
      <c r="AI1122" s="8"/>
      <c r="AJ1122" s="8"/>
      <c r="AK1122" s="8"/>
      <c r="AL1122" s="8"/>
      <c r="AM1122" s="8"/>
      <c r="AN1122" s="8"/>
      <c r="AO1122" s="8"/>
    </row>
    <row r="1123" spans="1:41" ht="11.25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  <c r="AA1123" s="8"/>
      <c r="AB1123" s="8"/>
      <c r="AC1123" s="8"/>
      <c r="AD1123" s="8"/>
      <c r="AE1123" s="8"/>
      <c r="AF1123" s="8"/>
      <c r="AG1123" s="8"/>
      <c r="AH1123" s="8"/>
      <c r="AI1123" s="8"/>
      <c r="AJ1123" s="8"/>
      <c r="AK1123" s="8"/>
      <c r="AL1123" s="8"/>
      <c r="AM1123" s="8"/>
      <c r="AN1123" s="8"/>
      <c r="AO1123" s="8"/>
    </row>
    <row r="1124" spans="1:41" ht="11.25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  <c r="AA1124" s="8"/>
      <c r="AB1124" s="8"/>
      <c r="AC1124" s="8"/>
      <c r="AD1124" s="8"/>
      <c r="AE1124" s="8"/>
      <c r="AF1124" s="8"/>
      <c r="AG1124" s="8"/>
      <c r="AH1124" s="8"/>
      <c r="AI1124" s="8"/>
      <c r="AJ1124" s="8"/>
      <c r="AK1124" s="8"/>
      <c r="AL1124" s="8"/>
      <c r="AM1124" s="8"/>
      <c r="AN1124" s="8"/>
      <c r="AO1124" s="8"/>
    </row>
    <row r="1125" spans="1:41" ht="11.25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  <c r="AA1125" s="8"/>
      <c r="AB1125" s="8"/>
      <c r="AC1125" s="8"/>
      <c r="AD1125" s="8"/>
      <c r="AE1125" s="8"/>
      <c r="AF1125" s="8"/>
      <c r="AG1125" s="8"/>
      <c r="AH1125" s="8"/>
      <c r="AI1125" s="8"/>
      <c r="AJ1125" s="8"/>
      <c r="AK1125" s="8"/>
      <c r="AL1125" s="8"/>
      <c r="AM1125" s="8"/>
      <c r="AN1125" s="8"/>
      <c r="AO1125" s="8"/>
    </row>
    <row r="1126" spans="1:41" ht="11.25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  <c r="AA1126" s="8"/>
      <c r="AB1126" s="8"/>
      <c r="AC1126" s="8"/>
      <c r="AD1126" s="8"/>
      <c r="AE1126" s="8"/>
      <c r="AF1126" s="8"/>
      <c r="AG1126" s="8"/>
      <c r="AH1126" s="8"/>
      <c r="AI1126" s="8"/>
      <c r="AJ1126" s="8"/>
      <c r="AK1126" s="8"/>
      <c r="AL1126" s="8"/>
      <c r="AM1126" s="8"/>
      <c r="AN1126" s="8"/>
      <c r="AO1126" s="8"/>
    </row>
    <row r="1127" spans="1:41" ht="11.25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  <c r="AA1127" s="8"/>
      <c r="AB1127" s="8"/>
      <c r="AC1127" s="8"/>
      <c r="AD1127" s="8"/>
      <c r="AE1127" s="8"/>
      <c r="AF1127" s="8"/>
      <c r="AG1127" s="8"/>
      <c r="AH1127" s="8"/>
      <c r="AI1127" s="8"/>
      <c r="AJ1127" s="8"/>
      <c r="AK1127" s="8"/>
      <c r="AL1127" s="8"/>
      <c r="AM1127" s="8"/>
      <c r="AN1127" s="8"/>
      <c r="AO1127" s="8"/>
    </row>
    <row r="1128" spans="1:41" ht="11.25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  <c r="AA1128" s="8"/>
      <c r="AB1128" s="8"/>
      <c r="AC1128" s="8"/>
      <c r="AD1128" s="8"/>
      <c r="AE1128" s="8"/>
      <c r="AF1128" s="8"/>
      <c r="AG1128" s="8"/>
      <c r="AH1128" s="8"/>
      <c r="AI1128" s="8"/>
      <c r="AJ1128" s="8"/>
      <c r="AK1128" s="8"/>
      <c r="AL1128" s="8"/>
      <c r="AM1128" s="8"/>
      <c r="AN1128" s="8"/>
      <c r="AO1128" s="8"/>
    </row>
    <row r="1129" spans="1:41" ht="11.25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  <c r="AA1129" s="8"/>
      <c r="AB1129" s="8"/>
      <c r="AC1129" s="8"/>
      <c r="AD1129" s="8"/>
      <c r="AE1129" s="8"/>
      <c r="AF1129" s="8"/>
      <c r="AG1129" s="8"/>
      <c r="AH1129" s="8"/>
      <c r="AI1129" s="8"/>
      <c r="AJ1129" s="8"/>
      <c r="AK1129" s="8"/>
      <c r="AL1129" s="8"/>
      <c r="AM1129" s="8"/>
      <c r="AN1129" s="8"/>
      <c r="AO1129" s="8"/>
    </row>
    <row r="1130" spans="1:41" ht="11.25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  <c r="AA1130" s="8"/>
      <c r="AB1130" s="8"/>
      <c r="AC1130" s="8"/>
      <c r="AD1130" s="8"/>
      <c r="AE1130" s="8"/>
      <c r="AF1130" s="8"/>
      <c r="AG1130" s="8"/>
      <c r="AH1130" s="8"/>
      <c r="AI1130" s="8"/>
      <c r="AJ1130" s="8"/>
      <c r="AK1130" s="8"/>
      <c r="AL1130" s="8"/>
      <c r="AM1130" s="8"/>
      <c r="AN1130" s="8"/>
      <c r="AO1130" s="8"/>
    </row>
    <row r="1131" spans="1:41" ht="11.25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  <c r="AA1131" s="8"/>
      <c r="AB1131" s="8"/>
      <c r="AC1131" s="8"/>
      <c r="AD1131" s="8"/>
      <c r="AE1131" s="8"/>
      <c r="AF1131" s="8"/>
      <c r="AG1131" s="8"/>
      <c r="AH1131" s="8"/>
      <c r="AI1131" s="8"/>
      <c r="AJ1131" s="8"/>
      <c r="AK1131" s="8"/>
      <c r="AL1131" s="8"/>
      <c r="AM1131" s="8"/>
      <c r="AN1131" s="8"/>
      <c r="AO1131" s="8"/>
    </row>
    <row r="1132" spans="1:41" ht="11.25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  <c r="AA1132" s="8"/>
      <c r="AB1132" s="8"/>
      <c r="AC1132" s="8"/>
      <c r="AD1132" s="8"/>
      <c r="AE1132" s="8"/>
      <c r="AF1132" s="8"/>
      <c r="AG1132" s="8"/>
      <c r="AH1132" s="8"/>
      <c r="AI1132" s="8"/>
      <c r="AJ1132" s="8"/>
      <c r="AK1132" s="8"/>
      <c r="AL1132" s="8"/>
      <c r="AM1132" s="8"/>
      <c r="AN1132" s="8"/>
      <c r="AO1132" s="8"/>
    </row>
    <row r="1133" spans="1:41" ht="11.25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  <c r="AA1133" s="8"/>
      <c r="AB1133" s="8"/>
      <c r="AC1133" s="8"/>
      <c r="AD1133" s="8"/>
      <c r="AE1133" s="8"/>
      <c r="AF1133" s="8"/>
      <c r="AG1133" s="8"/>
      <c r="AH1133" s="8"/>
      <c r="AI1133" s="8"/>
      <c r="AJ1133" s="8"/>
      <c r="AK1133" s="8"/>
      <c r="AL1133" s="8"/>
      <c r="AM1133" s="8"/>
      <c r="AN1133" s="8"/>
      <c r="AO1133" s="8"/>
    </row>
    <row r="1134" spans="1:41" ht="11.25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  <c r="AA1134" s="8"/>
      <c r="AB1134" s="8"/>
      <c r="AC1134" s="8"/>
      <c r="AD1134" s="8"/>
      <c r="AE1134" s="8"/>
      <c r="AF1134" s="8"/>
      <c r="AG1134" s="8"/>
      <c r="AH1134" s="8"/>
      <c r="AI1134" s="8"/>
      <c r="AJ1134" s="8"/>
      <c r="AK1134" s="8"/>
      <c r="AL1134" s="8"/>
      <c r="AM1134" s="8"/>
      <c r="AN1134" s="8"/>
      <c r="AO1134" s="8"/>
    </row>
    <row r="1135" spans="1:41" ht="11.25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  <c r="AA1135" s="8"/>
      <c r="AB1135" s="8"/>
      <c r="AC1135" s="8"/>
      <c r="AD1135" s="8"/>
      <c r="AE1135" s="8"/>
      <c r="AF1135" s="8"/>
      <c r="AG1135" s="8"/>
      <c r="AH1135" s="8"/>
      <c r="AI1135" s="8"/>
      <c r="AJ1135" s="8"/>
      <c r="AK1135" s="8"/>
      <c r="AL1135" s="8"/>
      <c r="AM1135" s="8"/>
      <c r="AN1135" s="8"/>
      <c r="AO1135" s="8"/>
    </row>
    <row r="1136" spans="1:41" ht="11.25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  <c r="AA1136" s="8"/>
      <c r="AB1136" s="8"/>
      <c r="AC1136" s="8"/>
      <c r="AD1136" s="8"/>
      <c r="AE1136" s="8"/>
      <c r="AF1136" s="8"/>
      <c r="AG1136" s="8"/>
      <c r="AH1136" s="8"/>
      <c r="AI1136" s="8"/>
      <c r="AJ1136" s="8"/>
      <c r="AK1136" s="8"/>
      <c r="AL1136" s="8"/>
      <c r="AM1136" s="8"/>
      <c r="AN1136" s="8"/>
      <c r="AO1136" s="8"/>
    </row>
    <row r="1137" spans="1:41" ht="11.25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  <c r="AA1137" s="8"/>
      <c r="AB1137" s="8"/>
      <c r="AC1137" s="8"/>
      <c r="AD1137" s="8"/>
      <c r="AE1137" s="8"/>
      <c r="AF1137" s="8"/>
      <c r="AG1137" s="8"/>
      <c r="AH1137" s="8"/>
      <c r="AI1137" s="8"/>
      <c r="AJ1137" s="8"/>
      <c r="AK1137" s="8"/>
      <c r="AL1137" s="8"/>
      <c r="AM1137" s="8"/>
      <c r="AN1137" s="8"/>
      <c r="AO1137" s="8"/>
    </row>
    <row r="1138" spans="1:41" ht="11.25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  <c r="AA1138" s="8"/>
      <c r="AB1138" s="8"/>
      <c r="AC1138" s="8"/>
      <c r="AD1138" s="8"/>
      <c r="AE1138" s="8"/>
      <c r="AF1138" s="8"/>
      <c r="AG1138" s="8"/>
      <c r="AH1138" s="8"/>
      <c r="AI1138" s="8"/>
      <c r="AJ1138" s="8"/>
      <c r="AK1138" s="8"/>
      <c r="AL1138" s="8"/>
      <c r="AM1138" s="8"/>
      <c r="AN1138" s="8"/>
      <c r="AO1138" s="8"/>
    </row>
    <row r="1139" spans="1:41" ht="11.25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  <c r="AA1139" s="8"/>
      <c r="AB1139" s="8"/>
      <c r="AC1139" s="8"/>
      <c r="AD1139" s="8"/>
      <c r="AE1139" s="8"/>
      <c r="AF1139" s="8"/>
      <c r="AG1139" s="8"/>
      <c r="AH1139" s="8"/>
      <c r="AI1139" s="8"/>
      <c r="AJ1139" s="8"/>
      <c r="AK1139" s="8"/>
      <c r="AL1139" s="8"/>
      <c r="AM1139" s="8"/>
      <c r="AN1139" s="8"/>
      <c r="AO1139" s="8"/>
    </row>
    <row r="1140" spans="1:41" ht="11.25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  <c r="AA1140" s="8"/>
      <c r="AB1140" s="8"/>
      <c r="AC1140" s="8"/>
      <c r="AD1140" s="8"/>
      <c r="AE1140" s="8"/>
      <c r="AF1140" s="8"/>
      <c r="AG1140" s="8"/>
      <c r="AH1140" s="8"/>
      <c r="AI1140" s="8"/>
      <c r="AJ1140" s="8"/>
      <c r="AK1140" s="8"/>
      <c r="AL1140" s="8"/>
      <c r="AM1140" s="8"/>
      <c r="AN1140" s="8"/>
      <c r="AO1140" s="8"/>
    </row>
    <row r="1141" spans="1:41" ht="11.25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  <c r="AA1141" s="8"/>
      <c r="AB1141" s="8"/>
      <c r="AC1141" s="8"/>
      <c r="AD1141" s="8"/>
      <c r="AE1141" s="8"/>
      <c r="AF1141" s="8"/>
      <c r="AG1141" s="8"/>
      <c r="AH1141" s="8"/>
      <c r="AI1141" s="8"/>
      <c r="AJ1141" s="8"/>
      <c r="AK1141" s="8"/>
      <c r="AL1141" s="8"/>
      <c r="AM1141" s="8"/>
      <c r="AN1141" s="8"/>
      <c r="AO1141" s="8"/>
    </row>
    <row r="1142" spans="1:41" ht="11.25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  <c r="AA1142" s="8"/>
      <c r="AB1142" s="8"/>
      <c r="AC1142" s="8"/>
      <c r="AD1142" s="8"/>
      <c r="AE1142" s="8"/>
      <c r="AF1142" s="8"/>
      <c r="AG1142" s="8"/>
      <c r="AH1142" s="8"/>
      <c r="AI1142" s="8"/>
      <c r="AJ1142" s="8"/>
      <c r="AK1142" s="8"/>
      <c r="AL1142" s="8"/>
      <c r="AM1142" s="8"/>
      <c r="AN1142" s="8"/>
      <c r="AO1142" s="8"/>
    </row>
    <row r="1143" spans="1:41" ht="11.25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  <c r="AA1143" s="8"/>
      <c r="AB1143" s="8"/>
      <c r="AC1143" s="8"/>
      <c r="AD1143" s="8"/>
      <c r="AE1143" s="8"/>
      <c r="AF1143" s="8"/>
      <c r="AG1143" s="8"/>
      <c r="AH1143" s="8"/>
      <c r="AI1143" s="8"/>
      <c r="AJ1143" s="8"/>
      <c r="AK1143" s="8"/>
      <c r="AL1143" s="8"/>
      <c r="AM1143" s="8"/>
      <c r="AN1143" s="8"/>
      <c r="AO1143" s="8"/>
    </row>
    <row r="1144" spans="1:41" ht="11.25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  <c r="AA1144" s="8"/>
      <c r="AB1144" s="8"/>
      <c r="AC1144" s="8"/>
      <c r="AD1144" s="8"/>
      <c r="AE1144" s="8"/>
      <c r="AF1144" s="8"/>
      <c r="AG1144" s="8"/>
      <c r="AH1144" s="8"/>
      <c r="AI1144" s="8"/>
      <c r="AJ1144" s="8"/>
      <c r="AK1144" s="8"/>
      <c r="AL1144" s="8"/>
      <c r="AM1144" s="8"/>
      <c r="AN1144" s="8"/>
      <c r="AO1144" s="8"/>
    </row>
    <row r="1145" spans="1:41" ht="11.25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  <c r="AA1145" s="8"/>
      <c r="AB1145" s="8"/>
      <c r="AC1145" s="8"/>
      <c r="AD1145" s="8"/>
      <c r="AE1145" s="8"/>
      <c r="AF1145" s="8"/>
      <c r="AG1145" s="8"/>
      <c r="AH1145" s="8"/>
      <c r="AI1145" s="8"/>
      <c r="AJ1145" s="8"/>
      <c r="AK1145" s="8"/>
      <c r="AL1145" s="8"/>
      <c r="AM1145" s="8"/>
      <c r="AN1145" s="8"/>
      <c r="AO1145" s="8"/>
    </row>
    <row r="1146" spans="1:41" ht="11.25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  <c r="AA1146" s="8"/>
      <c r="AB1146" s="8"/>
      <c r="AC1146" s="8"/>
      <c r="AD1146" s="8"/>
      <c r="AE1146" s="8"/>
      <c r="AF1146" s="8"/>
      <c r="AG1146" s="8"/>
      <c r="AH1146" s="8"/>
      <c r="AI1146" s="8"/>
      <c r="AJ1146" s="8"/>
      <c r="AK1146" s="8"/>
      <c r="AL1146" s="8"/>
      <c r="AM1146" s="8"/>
      <c r="AN1146" s="8"/>
      <c r="AO1146" s="8"/>
    </row>
    <row r="1147" spans="1:41" ht="11.25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  <c r="AA1147" s="8"/>
      <c r="AB1147" s="8"/>
      <c r="AC1147" s="8"/>
      <c r="AD1147" s="8"/>
      <c r="AE1147" s="8"/>
      <c r="AF1147" s="8"/>
      <c r="AG1147" s="8"/>
      <c r="AH1147" s="8"/>
      <c r="AI1147" s="8"/>
      <c r="AJ1147" s="8"/>
      <c r="AK1147" s="8"/>
      <c r="AL1147" s="8"/>
      <c r="AM1147" s="8"/>
      <c r="AN1147" s="8"/>
      <c r="AO1147" s="8"/>
    </row>
    <row r="1148" spans="1:41" ht="11.25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  <c r="AA1148" s="8"/>
      <c r="AB1148" s="8"/>
      <c r="AC1148" s="8"/>
      <c r="AD1148" s="8"/>
      <c r="AE1148" s="8"/>
      <c r="AF1148" s="8"/>
      <c r="AG1148" s="8"/>
      <c r="AH1148" s="8"/>
      <c r="AI1148" s="8"/>
      <c r="AJ1148" s="8"/>
      <c r="AK1148" s="8"/>
      <c r="AL1148" s="8"/>
      <c r="AM1148" s="8"/>
      <c r="AN1148" s="8"/>
      <c r="AO1148" s="8"/>
    </row>
    <row r="1149" spans="1:41" ht="11.25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  <c r="AA1149" s="8"/>
      <c r="AB1149" s="8"/>
      <c r="AC1149" s="8"/>
      <c r="AD1149" s="8"/>
      <c r="AE1149" s="8"/>
      <c r="AF1149" s="8"/>
      <c r="AG1149" s="8"/>
      <c r="AH1149" s="8"/>
      <c r="AI1149" s="8"/>
      <c r="AJ1149" s="8"/>
      <c r="AK1149" s="8"/>
      <c r="AL1149" s="8"/>
      <c r="AM1149" s="8"/>
      <c r="AN1149" s="8"/>
      <c r="AO1149" s="8"/>
    </row>
    <row r="1150" spans="1:41" ht="11.25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  <c r="AA1150" s="8"/>
      <c r="AB1150" s="8"/>
      <c r="AC1150" s="8"/>
      <c r="AD1150" s="8"/>
      <c r="AE1150" s="8"/>
      <c r="AF1150" s="8"/>
      <c r="AG1150" s="8"/>
      <c r="AH1150" s="8"/>
      <c r="AI1150" s="8"/>
      <c r="AJ1150" s="8"/>
      <c r="AK1150" s="8"/>
      <c r="AL1150" s="8"/>
      <c r="AM1150" s="8"/>
      <c r="AN1150" s="8"/>
      <c r="AO1150" s="8"/>
    </row>
    <row r="1151" spans="1:41" ht="11.25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  <c r="AA1151" s="8"/>
      <c r="AB1151" s="8"/>
      <c r="AC1151" s="8"/>
      <c r="AD1151" s="8"/>
      <c r="AE1151" s="8"/>
      <c r="AF1151" s="8"/>
      <c r="AG1151" s="8"/>
      <c r="AH1151" s="8"/>
      <c r="AI1151" s="8"/>
      <c r="AJ1151" s="8"/>
      <c r="AK1151" s="8"/>
      <c r="AL1151" s="8"/>
      <c r="AM1151" s="8"/>
      <c r="AN1151" s="8"/>
      <c r="AO1151" s="8"/>
    </row>
    <row r="1152" spans="1:41" ht="11.25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  <c r="AA1152" s="8"/>
      <c r="AB1152" s="8"/>
      <c r="AC1152" s="8"/>
      <c r="AD1152" s="8"/>
      <c r="AE1152" s="8"/>
      <c r="AF1152" s="8"/>
      <c r="AG1152" s="8"/>
      <c r="AH1152" s="8"/>
      <c r="AI1152" s="8"/>
      <c r="AJ1152" s="8"/>
      <c r="AK1152" s="8"/>
      <c r="AL1152" s="8"/>
      <c r="AM1152" s="8"/>
      <c r="AN1152" s="8"/>
      <c r="AO1152" s="8"/>
    </row>
    <row r="1153" spans="1:41" ht="11.25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  <c r="AF1153" s="8"/>
      <c r="AG1153" s="8"/>
      <c r="AH1153" s="8"/>
      <c r="AI1153" s="8"/>
      <c r="AJ1153" s="8"/>
      <c r="AK1153" s="8"/>
      <c r="AL1153" s="8"/>
      <c r="AM1153" s="8"/>
      <c r="AN1153" s="8"/>
      <c r="AO1153" s="8"/>
    </row>
    <row r="1154" spans="1:41" ht="11.25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8"/>
      <c r="AB1154" s="8"/>
      <c r="AC1154" s="8"/>
      <c r="AD1154" s="8"/>
      <c r="AE1154" s="8"/>
      <c r="AF1154" s="8"/>
      <c r="AG1154" s="8"/>
      <c r="AH1154" s="8"/>
      <c r="AI1154" s="8"/>
      <c r="AJ1154" s="8"/>
      <c r="AK1154" s="8"/>
      <c r="AL1154" s="8"/>
      <c r="AM1154" s="8"/>
      <c r="AN1154" s="8"/>
      <c r="AO1154" s="8"/>
    </row>
    <row r="1155" spans="1:41" ht="11.25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  <c r="AA1155" s="8"/>
      <c r="AB1155" s="8"/>
      <c r="AC1155" s="8"/>
      <c r="AD1155" s="8"/>
      <c r="AE1155" s="8"/>
      <c r="AF1155" s="8"/>
      <c r="AG1155" s="8"/>
      <c r="AH1155" s="8"/>
      <c r="AI1155" s="8"/>
      <c r="AJ1155" s="8"/>
      <c r="AK1155" s="8"/>
      <c r="AL1155" s="8"/>
      <c r="AM1155" s="8"/>
      <c r="AN1155" s="8"/>
      <c r="AO1155" s="8"/>
    </row>
    <row r="1156" spans="1:41" ht="11.25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  <c r="AA1156" s="8"/>
      <c r="AB1156" s="8"/>
      <c r="AC1156" s="8"/>
      <c r="AD1156" s="8"/>
      <c r="AE1156" s="8"/>
      <c r="AF1156" s="8"/>
      <c r="AG1156" s="8"/>
      <c r="AH1156" s="8"/>
      <c r="AI1156" s="8"/>
      <c r="AJ1156" s="8"/>
      <c r="AK1156" s="8"/>
      <c r="AL1156" s="8"/>
      <c r="AM1156" s="8"/>
      <c r="AN1156" s="8"/>
      <c r="AO1156" s="8"/>
    </row>
    <row r="1157" spans="1:41" ht="11.25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  <c r="AA1157" s="8"/>
      <c r="AB1157" s="8"/>
      <c r="AC1157" s="8"/>
      <c r="AD1157" s="8"/>
      <c r="AE1157" s="8"/>
      <c r="AF1157" s="8"/>
      <c r="AG1157" s="8"/>
      <c r="AH1157" s="8"/>
      <c r="AI1157" s="8"/>
      <c r="AJ1157" s="8"/>
      <c r="AK1157" s="8"/>
      <c r="AL1157" s="8"/>
      <c r="AM1157" s="8"/>
      <c r="AN1157" s="8"/>
      <c r="AO1157" s="8"/>
    </row>
    <row r="1158" spans="1:41" ht="11.25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  <c r="AA1158" s="8"/>
      <c r="AB1158" s="8"/>
      <c r="AC1158" s="8"/>
      <c r="AD1158" s="8"/>
      <c r="AE1158" s="8"/>
      <c r="AF1158" s="8"/>
      <c r="AG1158" s="8"/>
      <c r="AH1158" s="8"/>
      <c r="AI1158" s="8"/>
      <c r="AJ1158" s="8"/>
      <c r="AK1158" s="8"/>
      <c r="AL1158" s="8"/>
      <c r="AM1158" s="8"/>
      <c r="AN1158" s="8"/>
      <c r="AO1158" s="8"/>
    </row>
    <row r="1159" spans="1:41" ht="11.25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  <c r="AA1159" s="8"/>
      <c r="AB1159" s="8"/>
      <c r="AC1159" s="8"/>
      <c r="AD1159" s="8"/>
      <c r="AE1159" s="8"/>
      <c r="AF1159" s="8"/>
      <c r="AG1159" s="8"/>
      <c r="AH1159" s="8"/>
      <c r="AI1159" s="8"/>
      <c r="AJ1159" s="8"/>
      <c r="AK1159" s="8"/>
      <c r="AL1159" s="8"/>
      <c r="AM1159" s="8"/>
      <c r="AN1159" s="8"/>
      <c r="AO1159" s="8"/>
    </row>
    <row r="1160" spans="1:41" ht="11.25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  <c r="AA1160" s="8"/>
      <c r="AB1160" s="8"/>
      <c r="AC1160" s="8"/>
      <c r="AD1160" s="8"/>
      <c r="AE1160" s="8"/>
      <c r="AF1160" s="8"/>
      <c r="AG1160" s="8"/>
      <c r="AH1160" s="8"/>
      <c r="AI1160" s="8"/>
      <c r="AJ1160" s="8"/>
      <c r="AK1160" s="8"/>
      <c r="AL1160" s="8"/>
      <c r="AM1160" s="8"/>
      <c r="AN1160" s="8"/>
      <c r="AO1160" s="8"/>
    </row>
    <row r="1161" spans="1:41" ht="11.25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  <c r="AA1161" s="8"/>
      <c r="AB1161" s="8"/>
      <c r="AC1161" s="8"/>
      <c r="AD1161" s="8"/>
      <c r="AE1161" s="8"/>
      <c r="AF1161" s="8"/>
      <c r="AG1161" s="8"/>
      <c r="AH1161" s="8"/>
      <c r="AI1161" s="8"/>
      <c r="AJ1161" s="8"/>
      <c r="AK1161" s="8"/>
      <c r="AL1161" s="8"/>
      <c r="AM1161" s="8"/>
      <c r="AN1161" s="8"/>
      <c r="AO1161" s="8"/>
    </row>
    <row r="1162" spans="1:41" ht="11.25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  <c r="AA1162" s="8"/>
      <c r="AB1162" s="8"/>
      <c r="AC1162" s="8"/>
      <c r="AD1162" s="8"/>
      <c r="AE1162" s="8"/>
      <c r="AF1162" s="8"/>
      <c r="AG1162" s="8"/>
      <c r="AH1162" s="8"/>
      <c r="AI1162" s="8"/>
      <c r="AJ1162" s="8"/>
      <c r="AK1162" s="8"/>
      <c r="AL1162" s="8"/>
      <c r="AM1162" s="8"/>
      <c r="AN1162" s="8"/>
      <c r="AO1162" s="8"/>
    </row>
    <row r="1163" spans="1:41" ht="11.25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  <c r="AA1163" s="8"/>
      <c r="AB1163" s="8"/>
      <c r="AC1163" s="8"/>
      <c r="AD1163" s="8"/>
      <c r="AE1163" s="8"/>
      <c r="AF1163" s="8"/>
      <c r="AG1163" s="8"/>
      <c r="AH1163" s="8"/>
      <c r="AI1163" s="8"/>
      <c r="AJ1163" s="8"/>
      <c r="AK1163" s="8"/>
      <c r="AL1163" s="8"/>
      <c r="AM1163" s="8"/>
      <c r="AN1163" s="8"/>
      <c r="AO1163" s="8"/>
    </row>
    <row r="1164" spans="1:41" ht="11.25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  <c r="AA1164" s="8"/>
      <c r="AB1164" s="8"/>
      <c r="AC1164" s="8"/>
      <c r="AD1164" s="8"/>
      <c r="AE1164" s="8"/>
      <c r="AF1164" s="8"/>
      <c r="AG1164" s="8"/>
      <c r="AH1164" s="8"/>
      <c r="AI1164" s="8"/>
      <c r="AJ1164" s="8"/>
      <c r="AK1164" s="8"/>
      <c r="AL1164" s="8"/>
      <c r="AM1164" s="8"/>
      <c r="AN1164" s="8"/>
      <c r="AO1164" s="8"/>
    </row>
    <row r="1165" spans="1:41" ht="11.25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  <c r="AA1165" s="8"/>
      <c r="AB1165" s="8"/>
      <c r="AC1165" s="8"/>
      <c r="AD1165" s="8"/>
      <c r="AE1165" s="8"/>
      <c r="AF1165" s="8"/>
      <c r="AG1165" s="8"/>
      <c r="AH1165" s="8"/>
      <c r="AI1165" s="8"/>
      <c r="AJ1165" s="8"/>
      <c r="AK1165" s="8"/>
      <c r="AL1165" s="8"/>
      <c r="AM1165" s="8"/>
      <c r="AN1165" s="8"/>
      <c r="AO1165" s="8"/>
    </row>
    <row r="1166" spans="1:41" ht="11.25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  <c r="AA1166" s="8"/>
      <c r="AB1166" s="8"/>
      <c r="AC1166" s="8"/>
      <c r="AD1166" s="8"/>
      <c r="AE1166" s="8"/>
      <c r="AF1166" s="8"/>
      <c r="AG1166" s="8"/>
      <c r="AH1166" s="8"/>
      <c r="AI1166" s="8"/>
      <c r="AJ1166" s="8"/>
      <c r="AK1166" s="8"/>
      <c r="AL1166" s="8"/>
      <c r="AM1166" s="8"/>
      <c r="AN1166" s="8"/>
      <c r="AO1166" s="8"/>
    </row>
    <row r="1167" spans="1:41" ht="11.25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  <c r="AA1167" s="8"/>
      <c r="AB1167" s="8"/>
      <c r="AC1167" s="8"/>
      <c r="AD1167" s="8"/>
      <c r="AE1167" s="8"/>
      <c r="AF1167" s="8"/>
      <c r="AG1167" s="8"/>
      <c r="AH1167" s="8"/>
      <c r="AI1167" s="8"/>
      <c r="AJ1167" s="8"/>
      <c r="AK1167" s="8"/>
      <c r="AL1167" s="8"/>
      <c r="AM1167" s="8"/>
      <c r="AN1167" s="8"/>
      <c r="AO1167" s="8"/>
    </row>
    <row r="1168" spans="1:41" ht="11.25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  <c r="AA1168" s="8"/>
      <c r="AB1168" s="8"/>
      <c r="AC1168" s="8"/>
      <c r="AD1168" s="8"/>
      <c r="AE1168" s="8"/>
      <c r="AF1168" s="8"/>
      <c r="AG1168" s="8"/>
      <c r="AH1168" s="8"/>
      <c r="AI1168" s="8"/>
      <c r="AJ1168" s="8"/>
      <c r="AK1168" s="8"/>
      <c r="AL1168" s="8"/>
      <c r="AM1168" s="8"/>
      <c r="AN1168" s="8"/>
      <c r="AO1168" s="8"/>
    </row>
    <row r="1169" spans="1:41" ht="11.25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  <c r="AA1169" s="8"/>
      <c r="AB1169" s="8"/>
      <c r="AC1169" s="8"/>
      <c r="AD1169" s="8"/>
      <c r="AE1169" s="8"/>
      <c r="AF1169" s="8"/>
      <c r="AG1169" s="8"/>
      <c r="AH1169" s="8"/>
      <c r="AI1169" s="8"/>
      <c r="AJ1169" s="8"/>
      <c r="AK1169" s="8"/>
      <c r="AL1169" s="8"/>
      <c r="AM1169" s="8"/>
      <c r="AN1169" s="8"/>
      <c r="AO1169" s="8"/>
    </row>
    <row r="1170" spans="1:41" ht="11.25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  <c r="AA1170" s="8"/>
      <c r="AB1170" s="8"/>
      <c r="AC1170" s="8"/>
      <c r="AD1170" s="8"/>
      <c r="AE1170" s="8"/>
      <c r="AF1170" s="8"/>
      <c r="AG1170" s="8"/>
      <c r="AH1170" s="8"/>
      <c r="AI1170" s="8"/>
      <c r="AJ1170" s="8"/>
      <c r="AK1170" s="8"/>
      <c r="AL1170" s="8"/>
      <c r="AM1170" s="8"/>
      <c r="AN1170" s="8"/>
      <c r="AO1170" s="8"/>
    </row>
    <row r="1171" spans="1:41" ht="11.25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  <c r="AA1171" s="8"/>
      <c r="AB1171" s="8"/>
      <c r="AC1171" s="8"/>
      <c r="AD1171" s="8"/>
      <c r="AE1171" s="8"/>
      <c r="AF1171" s="8"/>
      <c r="AG1171" s="8"/>
      <c r="AH1171" s="8"/>
      <c r="AI1171" s="8"/>
      <c r="AJ1171" s="8"/>
      <c r="AK1171" s="8"/>
      <c r="AL1171" s="8"/>
      <c r="AM1171" s="8"/>
      <c r="AN1171" s="8"/>
      <c r="AO1171" s="8"/>
    </row>
    <row r="1172" spans="1:41" ht="11.25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  <c r="AA1172" s="8"/>
      <c r="AB1172" s="8"/>
      <c r="AC1172" s="8"/>
      <c r="AD1172" s="8"/>
      <c r="AE1172" s="8"/>
      <c r="AF1172" s="8"/>
      <c r="AG1172" s="8"/>
      <c r="AH1172" s="8"/>
      <c r="AI1172" s="8"/>
      <c r="AJ1172" s="8"/>
      <c r="AK1172" s="8"/>
      <c r="AL1172" s="8"/>
      <c r="AM1172" s="8"/>
      <c r="AN1172" s="8"/>
      <c r="AO1172" s="8"/>
    </row>
    <row r="1173" spans="1:41" ht="11.25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  <c r="AA1173" s="8"/>
      <c r="AB1173" s="8"/>
      <c r="AC1173" s="8"/>
      <c r="AD1173" s="8"/>
      <c r="AE1173" s="8"/>
      <c r="AF1173" s="8"/>
      <c r="AG1173" s="8"/>
      <c r="AH1173" s="8"/>
      <c r="AI1173" s="8"/>
      <c r="AJ1173" s="8"/>
      <c r="AK1173" s="8"/>
      <c r="AL1173" s="8"/>
      <c r="AM1173" s="8"/>
      <c r="AN1173" s="8"/>
      <c r="AO1173" s="8"/>
    </row>
    <row r="1174" spans="1:41" ht="11.25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  <c r="AA1174" s="8"/>
      <c r="AB1174" s="8"/>
      <c r="AC1174" s="8"/>
      <c r="AD1174" s="8"/>
      <c r="AE1174" s="8"/>
      <c r="AF1174" s="8"/>
      <c r="AG1174" s="8"/>
      <c r="AH1174" s="8"/>
      <c r="AI1174" s="8"/>
      <c r="AJ1174" s="8"/>
      <c r="AK1174" s="8"/>
      <c r="AL1174" s="8"/>
      <c r="AM1174" s="8"/>
      <c r="AN1174" s="8"/>
      <c r="AO1174" s="8"/>
    </row>
    <row r="1175" spans="1:41" ht="11.25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  <c r="AA1175" s="8"/>
      <c r="AB1175" s="8"/>
      <c r="AC1175" s="8"/>
      <c r="AD1175" s="8"/>
      <c r="AE1175" s="8"/>
      <c r="AF1175" s="8"/>
      <c r="AG1175" s="8"/>
      <c r="AH1175" s="8"/>
      <c r="AI1175" s="8"/>
      <c r="AJ1175" s="8"/>
      <c r="AK1175" s="8"/>
      <c r="AL1175" s="8"/>
      <c r="AM1175" s="8"/>
      <c r="AN1175" s="8"/>
      <c r="AO1175" s="8"/>
    </row>
    <row r="1176" spans="1:41" ht="11.25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  <c r="AA1176" s="8"/>
      <c r="AB1176" s="8"/>
      <c r="AC1176" s="8"/>
      <c r="AD1176" s="8"/>
      <c r="AE1176" s="8"/>
      <c r="AF1176" s="8"/>
      <c r="AG1176" s="8"/>
      <c r="AH1176" s="8"/>
      <c r="AI1176" s="8"/>
      <c r="AJ1176" s="8"/>
      <c r="AK1176" s="8"/>
      <c r="AL1176" s="8"/>
      <c r="AM1176" s="8"/>
      <c r="AN1176" s="8"/>
      <c r="AO1176" s="8"/>
    </row>
    <row r="1177" spans="1:41" ht="11.25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  <c r="AA1177" s="8"/>
      <c r="AB1177" s="8"/>
      <c r="AC1177" s="8"/>
      <c r="AD1177" s="8"/>
      <c r="AE1177" s="8"/>
      <c r="AF1177" s="8"/>
      <c r="AG1177" s="8"/>
      <c r="AH1177" s="8"/>
      <c r="AI1177" s="8"/>
      <c r="AJ1177" s="8"/>
      <c r="AK1177" s="8"/>
      <c r="AL1177" s="8"/>
      <c r="AM1177" s="8"/>
      <c r="AN1177" s="8"/>
      <c r="AO1177" s="8"/>
    </row>
    <row r="1178" spans="1:41" ht="11.25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  <c r="AA1178" s="8"/>
      <c r="AB1178" s="8"/>
      <c r="AC1178" s="8"/>
      <c r="AD1178" s="8"/>
      <c r="AE1178" s="8"/>
      <c r="AF1178" s="8"/>
      <c r="AG1178" s="8"/>
      <c r="AH1178" s="8"/>
      <c r="AI1178" s="8"/>
      <c r="AJ1178" s="8"/>
      <c r="AK1178" s="8"/>
      <c r="AL1178" s="8"/>
      <c r="AM1178" s="8"/>
      <c r="AN1178" s="8"/>
      <c r="AO1178" s="8"/>
    </row>
    <row r="1179" spans="1:41" ht="11.25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  <c r="AA1179" s="8"/>
      <c r="AB1179" s="8"/>
      <c r="AC1179" s="8"/>
      <c r="AD1179" s="8"/>
      <c r="AE1179" s="8"/>
      <c r="AF1179" s="8"/>
      <c r="AG1179" s="8"/>
      <c r="AH1179" s="8"/>
      <c r="AI1179" s="8"/>
      <c r="AJ1179" s="8"/>
      <c r="AK1179" s="8"/>
      <c r="AL1179" s="8"/>
      <c r="AM1179" s="8"/>
      <c r="AN1179" s="8"/>
      <c r="AO1179" s="8"/>
    </row>
    <row r="1180" spans="1:41" ht="11.25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  <c r="AA1180" s="8"/>
      <c r="AB1180" s="8"/>
      <c r="AC1180" s="8"/>
      <c r="AD1180" s="8"/>
      <c r="AE1180" s="8"/>
      <c r="AF1180" s="8"/>
      <c r="AG1180" s="8"/>
      <c r="AH1180" s="8"/>
      <c r="AI1180" s="8"/>
      <c r="AJ1180" s="8"/>
      <c r="AK1180" s="8"/>
      <c r="AL1180" s="8"/>
      <c r="AM1180" s="8"/>
      <c r="AN1180" s="8"/>
      <c r="AO1180" s="8"/>
    </row>
    <row r="1181" spans="1:41" ht="11.25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  <c r="AA1181" s="8"/>
      <c r="AB1181" s="8"/>
      <c r="AC1181" s="8"/>
      <c r="AD1181" s="8"/>
      <c r="AE1181" s="8"/>
      <c r="AF1181" s="8"/>
      <c r="AG1181" s="8"/>
      <c r="AH1181" s="8"/>
      <c r="AI1181" s="8"/>
      <c r="AJ1181" s="8"/>
      <c r="AK1181" s="8"/>
      <c r="AL1181" s="8"/>
      <c r="AM1181" s="8"/>
      <c r="AN1181" s="8"/>
      <c r="AO1181" s="8"/>
    </row>
    <row r="1182" spans="1:41" ht="11.25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  <c r="AA1182" s="8"/>
      <c r="AB1182" s="8"/>
      <c r="AC1182" s="8"/>
      <c r="AD1182" s="8"/>
      <c r="AE1182" s="8"/>
      <c r="AF1182" s="8"/>
      <c r="AG1182" s="8"/>
      <c r="AH1182" s="8"/>
      <c r="AI1182" s="8"/>
      <c r="AJ1182" s="8"/>
      <c r="AK1182" s="8"/>
      <c r="AL1182" s="8"/>
      <c r="AM1182" s="8"/>
      <c r="AN1182" s="8"/>
      <c r="AO1182" s="8"/>
    </row>
    <row r="1183" spans="1:41" ht="11.25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  <c r="AA1183" s="8"/>
      <c r="AB1183" s="8"/>
      <c r="AC1183" s="8"/>
      <c r="AD1183" s="8"/>
      <c r="AE1183" s="8"/>
      <c r="AF1183" s="8"/>
      <c r="AG1183" s="8"/>
      <c r="AH1183" s="8"/>
      <c r="AI1183" s="8"/>
      <c r="AJ1183" s="8"/>
      <c r="AK1183" s="8"/>
      <c r="AL1183" s="8"/>
      <c r="AM1183" s="8"/>
      <c r="AN1183" s="8"/>
      <c r="AO1183" s="8"/>
    </row>
    <row r="1184" spans="1:41" ht="11.25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  <c r="AA1184" s="8"/>
      <c r="AB1184" s="8"/>
      <c r="AC1184" s="8"/>
      <c r="AD1184" s="8"/>
      <c r="AE1184" s="8"/>
      <c r="AF1184" s="8"/>
      <c r="AG1184" s="8"/>
      <c r="AH1184" s="8"/>
      <c r="AI1184" s="8"/>
      <c r="AJ1184" s="8"/>
      <c r="AK1184" s="8"/>
      <c r="AL1184" s="8"/>
      <c r="AM1184" s="8"/>
      <c r="AN1184" s="8"/>
      <c r="AO1184" s="8"/>
    </row>
    <row r="1185" spans="1:41" ht="11.25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  <c r="AA1185" s="8"/>
      <c r="AB1185" s="8"/>
      <c r="AC1185" s="8"/>
      <c r="AD1185" s="8"/>
      <c r="AE1185" s="8"/>
      <c r="AF1185" s="8"/>
      <c r="AG1185" s="8"/>
      <c r="AH1185" s="8"/>
      <c r="AI1185" s="8"/>
      <c r="AJ1185" s="8"/>
      <c r="AK1185" s="8"/>
      <c r="AL1185" s="8"/>
      <c r="AM1185" s="8"/>
      <c r="AN1185" s="8"/>
      <c r="AO1185" s="8"/>
    </row>
    <row r="1186" spans="1:41" ht="11.25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  <c r="AA1186" s="8"/>
      <c r="AB1186" s="8"/>
      <c r="AC1186" s="8"/>
      <c r="AD1186" s="8"/>
      <c r="AE1186" s="8"/>
      <c r="AF1186" s="8"/>
      <c r="AG1186" s="8"/>
      <c r="AH1186" s="8"/>
      <c r="AI1186" s="8"/>
      <c r="AJ1186" s="8"/>
      <c r="AK1186" s="8"/>
      <c r="AL1186" s="8"/>
      <c r="AM1186" s="8"/>
      <c r="AN1186" s="8"/>
      <c r="AO1186" s="8"/>
    </row>
    <row r="1187" spans="1:41" ht="11.25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  <c r="AA1187" s="8"/>
      <c r="AB1187" s="8"/>
      <c r="AC1187" s="8"/>
      <c r="AD1187" s="8"/>
      <c r="AE1187" s="8"/>
      <c r="AF1187" s="8"/>
      <c r="AG1187" s="8"/>
      <c r="AH1187" s="8"/>
      <c r="AI1187" s="8"/>
      <c r="AJ1187" s="8"/>
      <c r="AK1187" s="8"/>
      <c r="AL1187" s="8"/>
      <c r="AM1187" s="8"/>
      <c r="AN1187" s="8"/>
      <c r="AO1187" s="8"/>
    </row>
    <row r="1188" spans="1:41" ht="11.25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  <c r="AA1188" s="8"/>
      <c r="AB1188" s="8"/>
      <c r="AC1188" s="8"/>
      <c r="AD1188" s="8"/>
      <c r="AE1188" s="8"/>
      <c r="AF1188" s="8"/>
      <c r="AG1188" s="8"/>
      <c r="AH1188" s="8"/>
      <c r="AI1188" s="8"/>
      <c r="AJ1188" s="8"/>
      <c r="AK1188" s="8"/>
      <c r="AL1188" s="8"/>
      <c r="AM1188" s="8"/>
      <c r="AN1188" s="8"/>
      <c r="AO1188" s="8"/>
    </row>
    <row r="1189" spans="1:41" ht="11.25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  <c r="AA1189" s="8"/>
      <c r="AB1189" s="8"/>
      <c r="AC1189" s="8"/>
      <c r="AD1189" s="8"/>
      <c r="AE1189" s="8"/>
      <c r="AF1189" s="8"/>
      <c r="AG1189" s="8"/>
      <c r="AH1189" s="8"/>
      <c r="AI1189" s="8"/>
      <c r="AJ1189" s="8"/>
      <c r="AK1189" s="8"/>
      <c r="AL1189" s="8"/>
      <c r="AM1189" s="8"/>
      <c r="AN1189" s="8"/>
      <c r="AO1189" s="8"/>
    </row>
    <row r="1190" spans="1:41" ht="11.25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  <c r="AA1190" s="8"/>
      <c r="AB1190" s="8"/>
      <c r="AC1190" s="8"/>
      <c r="AD1190" s="8"/>
      <c r="AE1190" s="8"/>
      <c r="AF1190" s="8"/>
      <c r="AG1190" s="8"/>
      <c r="AH1190" s="8"/>
      <c r="AI1190" s="8"/>
      <c r="AJ1190" s="8"/>
      <c r="AK1190" s="8"/>
      <c r="AL1190" s="8"/>
      <c r="AM1190" s="8"/>
      <c r="AN1190" s="8"/>
      <c r="AO1190" s="8"/>
    </row>
    <row r="1191" spans="1:41" ht="11.25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  <c r="AA1191" s="8"/>
      <c r="AB1191" s="8"/>
      <c r="AC1191" s="8"/>
      <c r="AD1191" s="8"/>
      <c r="AE1191" s="8"/>
      <c r="AF1191" s="8"/>
      <c r="AG1191" s="8"/>
      <c r="AH1191" s="8"/>
      <c r="AI1191" s="8"/>
      <c r="AJ1191" s="8"/>
      <c r="AK1191" s="8"/>
      <c r="AL1191" s="8"/>
      <c r="AM1191" s="8"/>
      <c r="AN1191" s="8"/>
      <c r="AO1191" s="8"/>
    </row>
    <row r="1192" spans="1:41" ht="11.25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  <c r="AA1192" s="8"/>
      <c r="AB1192" s="8"/>
      <c r="AC1192" s="8"/>
      <c r="AD1192" s="8"/>
      <c r="AE1192" s="8"/>
      <c r="AF1192" s="8"/>
      <c r="AG1192" s="8"/>
      <c r="AH1192" s="8"/>
      <c r="AI1192" s="8"/>
      <c r="AJ1192" s="8"/>
      <c r="AK1192" s="8"/>
      <c r="AL1192" s="8"/>
      <c r="AM1192" s="8"/>
      <c r="AN1192" s="8"/>
      <c r="AO1192" s="8"/>
    </row>
    <row r="1193" spans="1:41" ht="11.25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  <c r="AA1193" s="8"/>
      <c r="AB1193" s="8"/>
      <c r="AC1193" s="8"/>
      <c r="AD1193" s="8"/>
      <c r="AE1193" s="8"/>
      <c r="AF1193" s="8"/>
      <c r="AG1193" s="8"/>
      <c r="AH1193" s="8"/>
      <c r="AI1193" s="8"/>
      <c r="AJ1193" s="8"/>
      <c r="AK1193" s="8"/>
      <c r="AL1193" s="8"/>
      <c r="AM1193" s="8"/>
      <c r="AN1193" s="8"/>
      <c r="AO1193" s="8"/>
    </row>
    <row r="1194" spans="1:41" ht="11.25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  <c r="AA1194" s="8"/>
      <c r="AB1194" s="8"/>
      <c r="AC1194" s="8"/>
      <c r="AD1194" s="8"/>
      <c r="AE1194" s="8"/>
      <c r="AF1194" s="8"/>
      <c r="AG1194" s="8"/>
      <c r="AH1194" s="8"/>
      <c r="AI1194" s="8"/>
      <c r="AJ1194" s="8"/>
      <c r="AK1194" s="8"/>
      <c r="AL1194" s="8"/>
      <c r="AM1194" s="8"/>
      <c r="AN1194" s="8"/>
      <c r="AO1194" s="8"/>
    </row>
    <row r="1195" spans="1:41" ht="11.25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  <c r="AA1195" s="8"/>
      <c r="AB1195" s="8"/>
      <c r="AC1195" s="8"/>
      <c r="AD1195" s="8"/>
      <c r="AE1195" s="8"/>
      <c r="AF1195" s="8"/>
      <c r="AG1195" s="8"/>
      <c r="AH1195" s="8"/>
      <c r="AI1195" s="8"/>
      <c r="AJ1195" s="8"/>
      <c r="AK1195" s="8"/>
      <c r="AL1195" s="8"/>
      <c r="AM1195" s="8"/>
      <c r="AN1195" s="8"/>
      <c r="AO1195" s="8"/>
    </row>
    <row r="1196" spans="1:41" ht="11.25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  <c r="AA1196" s="8"/>
      <c r="AB1196" s="8"/>
      <c r="AC1196" s="8"/>
      <c r="AD1196" s="8"/>
      <c r="AE1196" s="8"/>
      <c r="AF1196" s="8"/>
      <c r="AG1196" s="8"/>
      <c r="AH1196" s="8"/>
      <c r="AI1196" s="8"/>
      <c r="AJ1196" s="8"/>
      <c r="AK1196" s="8"/>
      <c r="AL1196" s="8"/>
      <c r="AM1196" s="8"/>
      <c r="AN1196" s="8"/>
      <c r="AO1196" s="8"/>
    </row>
    <row r="1197" spans="1:41" ht="11.25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  <c r="AA1197" s="8"/>
      <c r="AB1197" s="8"/>
      <c r="AC1197" s="8"/>
      <c r="AD1197" s="8"/>
      <c r="AE1197" s="8"/>
      <c r="AF1197" s="8"/>
      <c r="AG1197" s="8"/>
      <c r="AH1197" s="8"/>
      <c r="AI1197" s="8"/>
      <c r="AJ1197" s="8"/>
      <c r="AK1197" s="8"/>
      <c r="AL1197" s="8"/>
      <c r="AM1197" s="8"/>
      <c r="AN1197" s="8"/>
      <c r="AO1197" s="8"/>
    </row>
    <row r="1198" spans="1:41" ht="11.25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  <c r="AA1198" s="8"/>
      <c r="AB1198" s="8"/>
      <c r="AC1198" s="8"/>
      <c r="AD1198" s="8"/>
      <c r="AE1198" s="8"/>
      <c r="AF1198" s="8"/>
      <c r="AG1198" s="8"/>
      <c r="AH1198" s="8"/>
      <c r="AI1198" s="8"/>
      <c r="AJ1198" s="8"/>
      <c r="AK1198" s="8"/>
      <c r="AL1198" s="8"/>
      <c r="AM1198" s="8"/>
      <c r="AN1198" s="8"/>
      <c r="AO1198" s="8"/>
    </row>
    <row r="1199" spans="1:41" ht="11.25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  <c r="AA1199" s="8"/>
      <c r="AB1199" s="8"/>
      <c r="AC1199" s="8"/>
      <c r="AD1199" s="8"/>
      <c r="AE1199" s="8"/>
      <c r="AF1199" s="8"/>
      <c r="AG1199" s="8"/>
      <c r="AH1199" s="8"/>
      <c r="AI1199" s="8"/>
      <c r="AJ1199" s="8"/>
      <c r="AK1199" s="8"/>
      <c r="AL1199" s="8"/>
      <c r="AM1199" s="8"/>
      <c r="AN1199" s="8"/>
      <c r="AO1199" s="8"/>
    </row>
    <row r="1200" spans="1:41" ht="11.25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  <c r="AA1200" s="8"/>
      <c r="AB1200" s="8"/>
      <c r="AC1200" s="8"/>
      <c r="AD1200" s="8"/>
      <c r="AE1200" s="8"/>
      <c r="AF1200" s="8"/>
      <c r="AG1200" s="8"/>
      <c r="AH1200" s="8"/>
      <c r="AI1200" s="8"/>
      <c r="AJ1200" s="8"/>
      <c r="AK1200" s="8"/>
      <c r="AL1200" s="8"/>
      <c r="AM1200" s="8"/>
      <c r="AN1200" s="8"/>
      <c r="AO1200" s="8"/>
    </row>
    <row r="1201" spans="1:41" ht="11.25">
      <c r="A1201" s="8"/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  <c r="Y1201" s="8"/>
      <c r="Z1201" s="8"/>
      <c r="AA1201" s="8"/>
      <c r="AB1201" s="8"/>
      <c r="AC1201" s="8"/>
      <c r="AD1201" s="8"/>
      <c r="AE1201" s="8"/>
      <c r="AF1201" s="8"/>
      <c r="AG1201" s="8"/>
      <c r="AH1201" s="8"/>
      <c r="AI1201" s="8"/>
      <c r="AJ1201" s="8"/>
      <c r="AK1201" s="8"/>
      <c r="AL1201" s="8"/>
      <c r="AM1201" s="8"/>
      <c r="AN1201" s="8"/>
      <c r="AO1201" s="8"/>
    </row>
    <row r="1202" spans="1:41" ht="11.25">
      <c r="A1202" s="8"/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  <c r="Z1202" s="8"/>
      <c r="AA1202" s="8"/>
      <c r="AB1202" s="8"/>
      <c r="AC1202" s="8"/>
      <c r="AD1202" s="8"/>
      <c r="AE1202" s="8"/>
      <c r="AF1202" s="8"/>
      <c r="AG1202" s="8"/>
      <c r="AH1202" s="8"/>
      <c r="AI1202" s="8"/>
      <c r="AJ1202" s="8"/>
      <c r="AK1202" s="8"/>
      <c r="AL1202" s="8"/>
      <c r="AM1202" s="8"/>
      <c r="AN1202" s="8"/>
      <c r="AO1202" s="8"/>
    </row>
    <row r="1203" spans="1:41" ht="11.25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  <c r="AA1203" s="8"/>
      <c r="AB1203" s="8"/>
      <c r="AC1203" s="8"/>
      <c r="AD1203" s="8"/>
      <c r="AE1203" s="8"/>
      <c r="AF1203" s="8"/>
      <c r="AG1203" s="8"/>
      <c r="AH1203" s="8"/>
      <c r="AI1203" s="8"/>
      <c r="AJ1203" s="8"/>
      <c r="AK1203" s="8"/>
      <c r="AL1203" s="8"/>
      <c r="AM1203" s="8"/>
      <c r="AN1203" s="8"/>
      <c r="AO1203" s="8"/>
    </row>
    <row r="1204" spans="1:41" ht="11.25">
      <c r="A1204" s="8"/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  <c r="AA1204" s="8"/>
      <c r="AB1204" s="8"/>
      <c r="AC1204" s="8"/>
      <c r="AD1204" s="8"/>
      <c r="AE1204" s="8"/>
      <c r="AF1204" s="8"/>
      <c r="AG1204" s="8"/>
      <c r="AH1204" s="8"/>
      <c r="AI1204" s="8"/>
      <c r="AJ1204" s="8"/>
      <c r="AK1204" s="8"/>
      <c r="AL1204" s="8"/>
      <c r="AM1204" s="8"/>
      <c r="AN1204" s="8"/>
      <c r="AO1204" s="8"/>
    </row>
    <row r="1205" spans="1:41" ht="11.25">
      <c r="A1205" s="8"/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W1205" s="8"/>
      <c r="X1205" s="8"/>
      <c r="Y1205" s="8"/>
      <c r="Z1205" s="8"/>
      <c r="AA1205" s="8"/>
      <c r="AB1205" s="8"/>
      <c r="AC1205" s="8"/>
      <c r="AD1205" s="8"/>
      <c r="AE1205" s="8"/>
      <c r="AF1205" s="8"/>
      <c r="AG1205" s="8"/>
      <c r="AH1205" s="8"/>
      <c r="AI1205" s="8"/>
      <c r="AJ1205" s="8"/>
      <c r="AK1205" s="8"/>
      <c r="AL1205" s="8"/>
      <c r="AM1205" s="8"/>
      <c r="AN1205" s="8"/>
      <c r="AO1205" s="8"/>
    </row>
    <row r="1206" spans="1:41" ht="11.25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  <c r="AA1206" s="8"/>
      <c r="AB1206" s="8"/>
      <c r="AC1206" s="8"/>
      <c r="AD1206" s="8"/>
      <c r="AE1206" s="8"/>
      <c r="AF1206" s="8"/>
      <c r="AG1206" s="8"/>
      <c r="AH1206" s="8"/>
      <c r="AI1206" s="8"/>
      <c r="AJ1206" s="8"/>
      <c r="AK1206" s="8"/>
      <c r="AL1206" s="8"/>
      <c r="AM1206" s="8"/>
      <c r="AN1206" s="8"/>
      <c r="AO1206" s="8"/>
    </row>
    <row r="1207" spans="1:41" ht="11.25">
      <c r="A1207" s="8"/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/>
      <c r="Y1207" s="8"/>
      <c r="Z1207" s="8"/>
      <c r="AA1207" s="8"/>
      <c r="AB1207" s="8"/>
      <c r="AC1207" s="8"/>
      <c r="AD1207" s="8"/>
      <c r="AE1207" s="8"/>
      <c r="AF1207" s="8"/>
      <c r="AG1207" s="8"/>
      <c r="AH1207" s="8"/>
      <c r="AI1207" s="8"/>
      <c r="AJ1207" s="8"/>
      <c r="AK1207" s="8"/>
      <c r="AL1207" s="8"/>
      <c r="AM1207" s="8"/>
      <c r="AN1207" s="8"/>
      <c r="AO1207" s="8"/>
    </row>
    <row r="1208" spans="1:41" ht="11.25">
      <c r="A1208" s="8"/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8"/>
      <c r="Z1208" s="8"/>
      <c r="AA1208" s="8"/>
      <c r="AB1208" s="8"/>
      <c r="AC1208" s="8"/>
      <c r="AD1208" s="8"/>
      <c r="AE1208" s="8"/>
      <c r="AF1208" s="8"/>
      <c r="AG1208" s="8"/>
      <c r="AH1208" s="8"/>
      <c r="AI1208" s="8"/>
      <c r="AJ1208" s="8"/>
      <c r="AK1208" s="8"/>
      <c r="AL1208" s="8"/>
      <c r="AM1208" s="8"/>
      <c r="AN1208" s="8"/>
      <c r="AO1208" s="8"/>
    </row>
    <row r="1209" spans="1:41" ht="11.25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  <c r="AA1209" s="8"/>
      <c r="AB1209" s="8"/>
      <c r="AC1209" s="8"/>
      <c r="AD1209" s="8"/>
      <c r="AE1209" s="8"/>
      <c r="AF1209" s="8"/>
      <c r="AG1209" s="8"/>
      <c r="AH1209" s="8"/>
      <c r="AI1209" s="8"/>
      <c r="AJ1209" s="8"/>
      <c r="AK1209" s="8"/>
      <c r="AL1209" s="8"/>
      <c r="AM1209" s="8"/>
      <c r="AN1209" s="8"/>
      <c r="AO1209" s="8"/>
    </row>
    <row r="1210" spans="1:41" ht="11.25">
      <c r="A1210" s="8"/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/>
      <c r="W1210" s="8"/>
      <c r="X1210" s="8"/>
      <c r="Y1210" s="8"/>
      <c r="Z1210" s="8"/>
      <c r="AA1210" s="8"/>
      <c r="AB1210" s="8"/>
      <c r="AC1210" s="8"/>
      <c r="AD1210" s="8"/>
      <c r="AE1210" s="8"/>
      <c r="AF1210" s="8"/>
      <c r="AG1210" s="8"/>
      <c r="AH1210" s="8"/>
      <c r="AI1210" s="8"/>
      <c r="AJ1210" s="8"/>
      <c r="AK1210" s="8"/>
      <c r="AL1210" s="8"/>
      <c r="AM1210" s="8"/>
      <c r="AN1210" s="8"/>
      <c r="AO1210" s="8"/>
    </row>
    <row r="1211" spans="1:41" ht="11.25">
      <c r="A1211" s="8"/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W1211" s="8"/>
      <c r="X1211" s="8"/>
      <c r="Y1211" s="8"/>
      <c r="Z1211" s="8"/>
      <c r="AA1211" s="8"/>
      <c r="AB1211" s="8"/>
      <c r="AC1211" s="8"/>
      <c r="AD1211" s="8"/>
      <c r="AE1211" s="8"/>
      <c r="AF1211" s="8"/>
      <c r="AG1211" s="8"/>
      <c r="AH1211" s="8"/>
      <c r="AI1211" s="8"/>
      <c r="AJ1211" s="8"/>
      <c r="AK1211" s="8"/>
      <c r="AL1211" s="8"/>
      <c r="AM1211" s="8"/>
      <c r="AN1211" s="8"/>
      <c r="AO1211" s="8"/>
    </row>
    <row r="1212" spans="1:41" ht="11.25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  <c r="AA1212" s="8"/>
      <c r="AB1212" s="8"/>
      <c r="AC1212" s="8"/>
      <c r="AD1212" s="8"/>
      <c r="AE1212" s="8"/>
      <c r="AF1212" s="8"/>
      <c r="AG1212" s="8"/>
      <c r="AH1212" s="8"/>
      <c r="AI1212" s="8"/>
      <c r="AJ1212" s="8"/>
      <c r="AK1212" s="8"/>
      <c r="AL1212" s="8"/>
      <c r="AM1212" s="8"/>
      <c r="AN1212" s="8"/>
      <c r="AO1212" s="8"/>
    </row>
    <row r="1213" spans="1:41" ht="11.25">
      <c r="A1213" s="8"/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8"/>
      <c r="W1213" s="8"/>
      <c r="X1213" s="8"/>
      <c r="Y1213" s="8"/>
      <c r="Z1213" s="8"/>
      <c r="AA1213" s="8"/>
      <c r="AB1213" s="8"/>
      <c r="AC1213" s="8"/>
      <c r="AD1213" s="8"/>
      <c r="AE1213" s="8"/>
      <c r="AF1213" s="8"/>
      <c r="AG1213" s="8"/>
      <c r="AH1213" s="8"/>
      <c r="AI1213" s="8"/>
      <c r="AJ1213" s="8"/>
      <c r="AK1213" s="8"/>
      <c r="AL1213" s="8"/>
      <c r="AM1213" s="8"/>
      <c r="AN1213" s="8"/>
      <c r="AO1213" s="8"/>
    </row>
    <row r="1214" spans="1:41" ht="11.25">
      <c r="A1214" s="8"/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/>
      <c r="W1214" s="8"/>
      <c r="X1214" s="8"/>
      <c r="Y1214" s="8"/>
      <c r="Z1214" s="8"/>
      <c r="AA1214" s="8"/>
      <c r="AB1214" s="8"/>
      <c r="AC1214" s="8"/>
      <c r="AD1214" s="8"/>
      <c r="AE1214" s="8"/>
      <c r="AF1214" s="8"/>
      <c r="AG1214" s="8"/>
      <c r="AH1214" s="8"/>
      <c r="AI1214" s="8"/>
      <c r="AJ1214" s="8"/>
      <c r="AK1214" s="8"/>
      <c r="AL1214" s="8"/>
      <c r="AM1214" s="8"/>
      <c r="AN1214" s="8"/>
      <c r="AO1214" s="8"/>
    </row>
    <row r="1215" spans="1:41" ht="11.25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  <c r="AA1215" s="8"/>
      <c r="AB1215" s="8"/>
      <c r="AC1215" s="8"/>
      <c r="AD1215" s="8"/>
      <c r="AE1215" s="8"/>
      <c r="AF1215" s="8"/>
      <c r="AG1215" s="8"/>
      <c r="AH1215" s="8"/>
      <c r="AI1215" s="8"/>
      <c r="AJ1215" s="8"/>
      <c r="AK1215" s="8"/>
      <c r="AL1215" s="8"/>
      <c r="AM1215" s="8"/>
      <c r="AN1215" s="8"/>
      <c r="AO1215" s="8"/>
    </row>
    <row r="1216" spans="1:41" ht="11.25">
      <c r="A1216" s="8"/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  <c r="AB1216" s="8"/>
      <c r="AC1216" s="8"/>
      <c r="AD1216" s="8"/>
      <c r="AE1216" s="8"/>
      <c r="AF1216" s="8"/>
      <c r="AG1216" s="8"/>
      <c r="AH1216" s="8"/>
      <c r="AI1216" s="8"/>
      <c r="AJ1216" s="8"/>
      <c r="AK1216" s="8"/>
      <c r="AL1216" s="8"/>
      <c r="AM1216" s="8"/>
      <c r="AN1216" s="8"/>
      <c r="AO1216" s="8"/>
    </row>
    <row r="1217" spans="1:41" ht="11.25">
      <c r="A1217" s="8"/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8"/>
      <c r="X1217" s="8"/>
      <c r="Y1217" s="8"/>
      <c r="Z1217" s="8"/>
      <c r="AA1217" s="8"/>
      <c r="AB1217" s="8"/>
      <c r="AC1217" s="8"/>
      <c r="AD1217" s="8"/>
      <c r="AE1217" s="8"/>
      <c r="AF1217" s="8"/>
      <c r="AG1217" s="8"/>
      <c r="AH1217" s="8"/>
      <c r="AI1217" s="8"/>
      <c r="AJ1217" s="8"/>
      <c r="AK1217" s="8"/>
      <c r="AL1217" s="8"/>
      <c r="AM1217" s="8"/>
      <c r="AN1217" s="8"/>
      <c r="AO1217" s="8"/>
    </row>
    <row r="1218" spans="1:41" ht="11.25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  <c r="AA1218" s="8"/>
      <c r="AB1218" s="8"/>
      <c r="AC1218" s="8"/>
      <c r="AD1218" s="8"/>
      <c r="AE1218" s="8"/>
      <c r="AF1218" s="8"/>
      <c r="AG1218" s="8"/>
      <c r="AH1218" s="8"/>
      <c r="AI1218" s="8"/>
      <c r="AJ1218" s="8"/>
      <c r="AK1218" s="8"/>
      <c r="AL1218" s="8"/>
      <c r="AM1218" s="8"/>
      <c r="AN1218" s="8"/>
      <c r="AO1218" s="8"/>
    </row>
    <row r="1219" spans="1:41" ht="11.25">
      <c r="A1219" s="8"/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W1219" s="8"/>
      <c r="X1219" s="8"/>
      <c r="Y1219" s="8"/>
      <c r="Z1219" s="8"/>
      <c r="AA1219" s="8"/>
      <c r="AB1219" s="8"/>
      <c r="AC1219" s="8"/>
      <c r="AD1219" s="8"/>
      <c r="AE1219" s="8"/>
      <c r="AF1219" s="8"/>
      <c r="AG1219" s="8"/>
      <c r="AH1219" s="8"/>
      <c r="AI1219" s="8"/>
      <c r="AJ1219" s="8"/>
      <c r="AK1219" s="8"/>
      <c r="AL1219" s="8"/>
      <c r="AM1219" s="8"/>
      <c r="AN1219" s="8"/>
      <c r="AO1219" s="8"/>
    </row>
    <row r="1220" spans="1:41" ht="11.25">
      <c r="A1220" s="8"/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/>
      <c r="W1220" s="8"/>
      <c r="X1220" s="8"/>
      <c r="Y1220" s="8"/>
      <c r="Z1220" s="8"/>
      <c r="AA1220" s="8"/>
      <c r="AB1220" s="8"/>
      <c r="AC1220" s="8"/>
      <c r="AD1220" s="8"/>
      <c r="AE1220" s="8"/>
      <c r="AF1220" s="8"/>
      <c r="AG1220" s="8"/>
      <c r="AH1220" s="8"/>
      <c r="AI1220" s="8"/>
      <c r="AJ1220" s="8"/>
      <c r="AK1220" s="8"/>
      <c r="AL1220" s="8"/>
      <c r="AM1220" s="8"/>
      <c r="AN1220" s="8"/>
      <c r="AO1220" s="8"/>
    </row>
    <row r="1221" spans="1:41" ht="11.25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  <c r="AA1221" s="8"/>
      <c r="AB1221" s="8"/>
      <c r="AC1221" s="8"/>
      <c r="AD1221" s="8"/>
      <c r="AE1221" s="8"/>
      <c r="AF1221" s="8"/>
      <c r="AG1221" s="8"/>
      <c r="AH1221" s="8"/>
      <c r="AI1221" s="8"/>
      <c r="AJ1221" s="8"/>
      <c r="AK1221" s="8"/>
      <c r="AL1221" s="8"/>
      <c r="AM1221" s="8"/>
      <c r="AN1221" s="8"/>
      <c r="AO1221" s="8"/>
    </row>
    <row r="1222" spans="1:41" ht="11.25">
      <c r="A1222" s="8"/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  <c r="Z1222" s="8"/>
      <c r="AA1222" s="8"/>
      <c r="AB1222" s="8"/>
      <c r="AC1222" s="8"/>
      <c r="AD1222" s="8"/>
      <c r="AE1222" s="8"/>
      <c r="AF1222" s="8"/>
      <c r="AG1222" s="8"/>
      <c r="AH1222" s="8"/>
      <c r="AI1222" s="8"/>
      <c r="AJ1222" s="8"/>
      <c r="AK1222" s="8"/>
      <c r="AL1222" s="8"/>
      <c r="AM1222" s="8"/>
      <c r="AN1222" s="8"/>
      <c r="AO1222" s="8"/>
    </row>
    <row r="1223" spans="1:41" ht="11.25">
      <c r="A1223" s="8"/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8"/>
      <c r="X1223" s="8"/>
      <c r="Y1223" s="8"/>
      <c r="Z1223" s="8"/>
      <c r="AA1223" s="8"/>
      <c r="AB1223" s="8"/>
      <c r="AC1223" s="8"/>
      <c r="AD1223" s="8"/>
      <c r="AE1223" s="8"/>
      <c r="AF1223" s="8"/>
      <c r="AG1223" s="8"/>
      <c r="AH1223" s="8"/>
      <c r="AI1223" s="8"/>
      <c r="AJ1223" s="8"/>
      <c r="AK1223" s="8"/>
      <c r="AL1223" s="8"/>
      <c r="AM1223" s="8"/>
      <c r="AN1223" s="8"/>
      <c r="AO1223" s="8"/>
    </row>
    <row r="1224" spans="1:41" ht="11.25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  <c r="AA1224" s="8"/>
      <c r="AB1224" s="8"/>
      <c r="AC1224" s="8"/>
      <c r="AD1224" s="8"/>
      <c r="AE1224" s="8"/>
      <c r="AF1224" s="8"/>
      <c r="AG1224" s="8"/>
      <c r="AH1224" s="8"/>
      <c r="AI1224" s="8"/>
      <c r="AJ1224" s="8"/>
      <c r="AK1224" s="8"/>
      <c r="AL1224" s="8"/>
      <c r="AM1224" s="8"/>
      <c r="AN1224" s="8"/>
      <c r="AO1224" s="8"/>
    </row>
    <row r="1225" spans="1:41" ht="11.25">
      <c r="A1225" s="8"/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8"/>
      <c r="X1225" s="8"/>
      <c r="Y1225" s="8"/>
      <c r="Z1225" s="8"/>
      <c r="AA1225" s="8"/>
      <c r="AB1225" s="8"/>
      <c r="AC1225" s="8"/>
      <c r="AD1225" s="8"/>
      <c r="AE1225" s="8"/>
      <c r="AF1225" s="8"/>
      <c r="AG1225" s="8"/>
      <c r="AH1225" s="8"/>
      <c r="AI1225" s="8"/>
      <c r="AJ1225" s="8"/>
      <c r="AK1225" s="8"/>
      <c r="AL1225" s="8"/>
      <c r="AM1225" s="8"/>
      <c r="AN1225" s="8"/>
      <c r="AO1225" s="8"/>
    </row>
    <row r="1226" spans="1:41" ht="11.25">
      <c r="A1226" s="8"/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  <c r="P1226" s="8"/>
      <c r="Q1226" s="8"/>
      <c r="R1226" s="8"/>
      <c r="S1226" s="8"/>
      <c r="T1226" s="8"/>
      <c r="U1226" s="8"/>
      <c r="V1226" s="8"/>
      <c r="W1226" s="8"/>
      <c r="X1226" s="8"/>
      <c r="Y1226" s="8"/>
      <c r="Z1226" s="8"/>
      <c r="AA1226" s="8"/>
      <c r="AB1226" s="8"/>
      <c r="AC1226" s="8"/>
      <c r="AD1226" s="8"/>
      <c r="AE1226" s="8"/>
      <c r="AF1226" s="8"/>
      <c r="AG1226" s="8"/>
      <c r="AH1226" s="8"/>
      <c r="AI1226" s="8"/>
      <c r="AJ1226" s="8"/>
      <c r="AK1226" s="8"/>
      <c r="AL1226" s="8"/>
      <c r="AM1226" s="8"/>
      <c r="AN1226" s="8"/>
      <c r="AO1226" s="8"/>
    </row>
    <row r="1227" spans="1:41" ht="11.25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  <c r="AA1227" s="8"/>
      <c r="AB1227" s="8"/>
      <c r="AC1227" s="8"/>
      <c r="AD1227" s="8"/>
      <c r="AE1227" s="8"/>
      <c r="AF1227" s="8"/>
      <c r="AG1227" s="8"/>
      <c r="AH1227" s="8"/>
      <c r="AI1227" s="8"/>
      <c r="AJ1227" s="8"/>
      <c r="AK1227" s="8"/>
      <c r="AL1227" s="8"/>
      <c r="AM1227" s="8"/>
      <c r="AN1227" s="8"/>
      <c r="AO1227" s="8"/>
    </row>
    <row r="1228" spans="1:41" ht="11.25">
      <c r="A1228" s="8"/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8"/>
      <c r="X1228" s="8"/>
      <c r="Y1228" s="8"/>
      <c r="Z1228" s="8"/>
      <c r="AA1228" s="8"/>
      <c r="AB1228" s="8"/>
      <c r="AC1228" s="8"/>
      <c r="AD1228" s="8"/>
      <c r="AE1228" s="8"/>
      <c r="AF1228" s="8"/>
      <c r="AG1228" s="8"/>
      <c r="AH1228" s="8"/>
      <c r="AI1228" s="8"/>
      <c r="AJ1228" s="8"/>
      <c r="AK1228" s="8"/>
      <c r="AL1228" s="8"/>
      <c r="AM1228" s="8"/>
      <c r="AN1228" s="8"/>
      <c r="AO1228" s="8"/>
    </row>
    <row r="1229" spans="1:41" ht="11.25">
      <c r="A1229" s="8"/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8"/>
      <c r="X1229" s="8"/>
      <c r="Y1229" s="8"/>
      <c r="Z1229" s="8"/>
      <c r="AA1229" s="8"/>
      <c r="AB1229" s="8"/>
      <c r="AC1229" s="8"/>
      <c r="AD1229" s="8"/>
      <c r="AE1229" s="8"/>
      <c r="AF1229" s="8"/>
      <c r="AG1229" s="8"/>
      <c r="AH1229" s="8"/>
      <c r="AI1229" s="8"/>
      <c r="AJ1229" s="8"/>
      <c r="AK1229" s="8"/>
      <c r="AL1229" s="8"/>
      <c r="AM1229" s="8"/>
      <c r="AN1229" s="8"/>
      <c r="AO1229" s="8"/>
    </row>
    <row r="1230" spans="1:41" ht="11.25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  <c r="AA1230" s="8"/>
      <c r="AB1230" s="8"/>
      <c r="AC1230" s="8"/>
      <c r="AD1230" s="8"/>
      <c r="AE1230" s="8"/>
      <c r="AF1230" s="8"/>
      <c r="AG1230" s="8"/>
      <c r="AH1230" s="8"/>
      <c r="AI1230" s="8"/>
      <c r="AJ1230" s="8"/>
      <c r="AK1230" s="8"/>
      <c r="AL1230" s="8"/>
      <c r="AM1230" s="8"/>
      <c r="AN1230" s="8"/>
      <c r="AO1230" s="8"/>
    </row>
    <row r="1231" spans="1:41" ht="11.25">
      <c r="A1231" s="8"/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8"/>
      <c r="X1231" s="8"/>
      <c r="Y1231" s="8"/>
      <c r="Z1231" s="8"/>
      <c r="AA1231" s="8"/>
      <c r="AB1231" s="8"/>
      <c r="AC1231" s="8"/>
      <c r="AD1231" s="8"/>
      <c r="AE1231" s="8"/>
      <c r="AF1231" s="8"/>
      <c r="AG1231" s="8"/>
      <c r="AH1231" s="8"/>
      <c r="AI1231" s="8"/>
      <c r="AJ1231" s="8"/>
      <c r="AK1231" s="8"/>
      <c r="AL1231" s="8"/>
      <c r="AM1231" s="8"/>
      <c r="AN1231" s="8"/>
      <c r="AO1231" s="8"/>
    </row>
    <row r="1232" spans="1:41" ht="11.25">
      <c r="A1232" s="8"/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  <c r="O1232" s="8"/>
      <c r="P1232" s="8"/>
      <c r="Q1232" s="8"/>
      <c r="R1232" s="8"/>
      <c r="S1232" s="8"/>
      <c r="T1232" s="8"/>
      <c r="U1232" s="8"/>
      <c r="V1232" s="8"/>
      <c r="W1232" s="8"/>
      <c r="X1232" s="8"/>
      <c r="Y1232" s="8"/>
      <c r="Z1232" s="8"/>
      <c r="AA1232" s="8"/>
      <c r="AB1232" s="8"/>
      <c r="AC1232" s="8"/>
      <c r="AD1232" s="8"/>
      <c r="AE1232" s="8"/>
      <c r="AF1232" s="8"/>
      <c r="AG1232" s="8"/>
      <c r="AH1232" s="8"/>
      <c r="AI1232" s="8"/>
      <c r="AJ1232" s="8"/>
      <c r="AK1232" s="8"/>
      <c r="AL1232" s="8"/>
      <c r="AM1232" s="8"/>
      <c r="AN1232" s="8"/>
      <c r="AO1232" s="8"/>
    </row>
    <row r="1233" spans="1:41" ht="11.25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  <c r="AA1233" s="8"/>
      <c r="AB1233" s="8"/>
      <c r="AC1233" s="8"/>
      <c r="AD1233" s="8"/>
      <c r="AE1233" s="8"/>
      <c r="AF1233" s="8"/>
      <c r="AG1233" s="8"/>
      <c r="AH1233" s="8"/>
      <c r="AI1233" s="8"/>
      <c r="AJ1233" s="8"/>
      <c r="AK1233" s="8"/>
      <c r="AL1233" s="8"/>
      <c r="AM1233" s="8"/>
      <c r="AN1233" s="8"/>
      <c r="AO1233" s="8"/>
    </row>
    <row r="1234" spans="1:41" ht="11.25">
      <c r="A1234" s="8"/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  <c r="AA1234" s="8"/>
      <c r="AB1234" s="8"/>
      <c r="AC1234" s="8"/>
      <c r="AD1234" s="8"/>
      <c r="AE1234" s="8"/>
      <c r="AF1234" s="8"/>
      <c r="AG1234" s="8"/>
      <c r="AH1234" s="8"/>
      <c r="AI1234" s="8"/>
      <c r="AJ1234" s="8"/>
      <c r="AK1234" s="8"/>
      <c r="AL1234" s="8"/>
      <c r="AM1234" s="8"/>
      <c r="AN1234" s="8"/>
      <c r="AO1234" s="8"/>
    </row>
    <row r="1235" spans="1:41" ht="11.25">
      <c r="A1235" s="8"/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  <c r="AA1235" s="8"/>
      <c r="AB1235" s="8"/>
      <c r="AC1235" s="8"/>
      <c r="AD1235" s="8"/>
      <c r="AE1235" s="8"/>
      <c r="AF1235" s="8"/>
      <c r="AG1235" s="8"/>
      <c r="AH1235" s="8"/>
      <c r="AI1235" s="8"/>
      <c r="AJ1235" s="8"/>
      <c r="AK1235" s="8"/>
      <c r="AL1235" s="8"/>
      <c r="AM1235" s="8"/>
      <c r="AN1235" s="8"/>
      <c r="AO1235" s="8"/>
    </row>
    <row r="1236" spans="1:41" ht="11.25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  <c r="AA1236" s="8"/>
      <c r="AB1236" s="8"/>
      <c r="AC1236" s="8"/>
      <c r="AD1236" s="8"/>
      <c r="AE1236" s="8"/>
      <c r="AF1236" s="8"/>
      <c r="AG1236" s="8"/>
      <c r="AH1236" s="8"/>
      <c r="AI1236" s="8"/>
      <c r="AJ1236" s="8"/>
      <c r="AK1236" s="8"/>
      <c r="AL1236" s="8"/>
      <c r="AM1236" s="8"/>
      <c r="AN1236" s="8"/>
      <c r="AO1236" s="8"/>
    </row>
    <row r="1237" spans="1:41" ht="11.25">
      <c r="A1237" s="8"/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  <c r="P1237" s="8"/>
      <c r="Q1237" s="8"/>
      <c r="R1237" s="8"/>
      <c r="S1237" s="8"/>
      <c r="T1237" s="8"/>
      <c r="U1237" s="8"/>
      <c r="V1237" s="8"/>
      <c r="W1237" s="8"/>
      <c r="X1237" s="8"/>
      <c r="Y1237" s="8"/>
      <c r="Z1237" s="8"/>
      <c r="AA1237" s="8"/>
      <c r="AB1237" s="8"/>
      <c r="AC1237" s="8"/>
      <c r="AD1237" s="8"/>
      <c r="AE1237" s="8"/>
      <c r="AF1237" s="8"/>
      <c r="AG1237" s="8"/>
      <c r="AH1237" s="8"/>
      <c r="AI1237" s="8"/>
      <c r="AJ1237" s="8"/>
      <c r="AK1237" s="8"/>
      <c r="AL1237" s="8"/>
      <c r="AM1237" s="8"/>
      <c r="AN1237" s="8"/>
      <c r="AO1237" s="8"/>
    </row>
    <row r="1238" spans="1:41" ht="11.25">
      <c r="A1238" s="8"/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  <c r="P1238" s="8"/>
      <c r="Q1238" s="8"/>
      <c r="R1238" s="8"/>
      <c r="S1238" s="8"/>
      <c r="T1238" s="8"/>
      <c r="U1238" s="8"/>
      <c r="V1238" s="8"/>
      <c r="W1238" s="8"/>
      <c r="X1238" s="8"/>
      <c r="Y1238" s="8"/>
      <c r="Z1238" s="8"/>
      <c r="AA1238" s="8"/>
      <c r="AB1238" s="8"/>
      <c r="AC1238" s="8"/>
      <c r="AD1238" s="8"/>
      <c r="AE1238" s="8"/>
      <c r="AF1238" s="8"/>
      <c r="AG1238" s="8"/>
      <c r="AH1238" s="8"/>
      <c r="AI1238" s="8"/>
      <c r="AJ1238" s="8"/>
      <c r="AK1238" s="8"/>
      <c r="AL1238" s="8"/>
      <c r="AM1238" s="8"/>
      <c r="AN1238" s="8"/>
      <c r="AO1238" s="8"/>
    </row>
    <row r="1239" spans="1:41" ht="11.25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  <c r="AA1239" s="8"/>
      <c r="AB1239" s="8"/>
      <c r="AC1239" s="8"/>
      <c r="AD1239" s="8"/>
      <c r="AE1239" s="8"/>
      <c r="AF1239" s="8"/>
      <c r="AG1239" s="8"/>
      <c r="AH1239" s="8"/>
      <c r="AI1239" s="8"/>
      <c r="AJ1239" s="8"/>
      <c r="AK1239" s="8"/>
      <c r="AL1239" s="8"/>
      <c r="AM1239" s="8"/>
      <c r="AN1239" s="8"/>
      <c r="AO1239" s="8"/>
    </row>
    <row r="1240" spans="1:41" ht="11.25">
      <c r="A1240" s="8"/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  <c r="P1240" s="8"/>
      <c r="Q1240" s="8"/>
      <c r="R1240" s="8"/>
      <c r="S1240" s="8"/>
      <c r="T1240" s="8"/>
      <c r="U1240" s="8"/>
      <c r="V1240" s="8"/>
      <c r="W1240" s="8"/>
      <c r="X1240" s="8"/>
      <c r="Y1240" s="8"/>
      <c r="Z1240" s="8"/>
      <c r="AA1240" s="8"/>
      <c r="AB1240" s="8"/>
      <c r="AC1240" s="8"/>
      <c r="AD1240" s="8"/>
      <c r="AE1240" s="8"/>
      <c r="AF1240" s="8"/>
      <c r="AG1240" s="8"/>
      <c r="AH1240" s="8"/>
      <c r="AI1240" s="8"/>
      <c r="AJ1240" s="8"/>
      <c r="AK1240" s="8"/>
      <c r="AL1240" s="8"/>
      <c r="AM1240" s="8"/>
      <c r="AN1240" s="8"/>
      <c r="AO1240" s="8"/>
    </row>
    <row r="1241" spans="1:41" ht="11.25">
      <c r="A1241" s="8"/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8"/>
      <c r="Q1241" s="8"/>
      <c r="R1241" s="8"/>
      <c r="S1241" s="8"/>
      <c r="T1241" s="8"/>
      <c r="U1241" s="8"/>
      <c r="V1241" s="8"/>
      <c r="W1241" s="8"/>
      <c r="X1241" s="8"/>
      <c r="Y1241" s="8"/>
      <c r="Z1241" s="8"/>
      <c r="AA1241" s="8"/>
      <c r="AB1241" s="8"/>
      <c r="AC1241" s="8"/>
      <c r="AD1241" s="8"/>
      <c r="AE1241" s="8"/>
      <c r="AF1241" s="8"/>
      <c r="AG1241" s="8"/>
      <c r="AH1241" s="8"/>
      <c r="AI1241" s="8"/>
      <c r="AJ1241" s="8"/>
      <c r="AK1241" s="8"/>
      <c r="AL1241" s="8"/>
      <c r="AM1241" s="8"/>
      <c r="AN1241" s="8"/>
      <c r="AO1241" s="8"/>
    </row>
    <row r="1242" spans="1:41" ht="11.25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  <c r="AA1242" s="8"/>
      <c r="AB1242" s="8"/>
      <c r="AC1242" s="8"/>
      <c r="AD1242" s="8"/>
      <c r="AE1242" s="8"/>
      <c r="AF1242" s="8"/>
      <c r="AG1242" s="8"/>
      <c r="AH1242" s="8"/>
      <c r="AI1242" s="8"/>
      <c r="AJ1242" s="8"/>
      <c r="AK1242" s="8"/>
      <c r="AL1242" s="8"/>
      <c r="AM1242" s="8"/>
      <c r="AN1242" s="8"/>
      <c r="AO1242" s="8"/>
    </row>
    <row r="1243" spans="1:41" ht="11.25">
      <c r="A1243" s="8"/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8"/>
      <c r="R1243" s="8"/>
      <c r="S1243" s="8"/>
      <c r="T1243" s="8"/>
      <c r="U1243" s="8"/>
      <c r="V1243" s="8"/>
      <c r="W1243" s="8"/>
      <c r="X1243" s="8"/>
      <c r="Y1243" s="8"/>
      <c r="Z1243" s="8"/>
      <c r="AA1243" s="8"/>
      <c r="AB1243" s="8"/>
      <c r="AC1243" s="8"/>
      <c r="AD1243" s="8"/>
      <c r="AE1243" s="8"/>
      <c r="AF1243" s="8"/>
      <c r="AG1243" s="8"/>
      <c r="AH1243" s="8"/>
      <c r="AI1243" s="8"/>
      <c r="AJ1243" s="8"/>
      <c r="AK1243" s="8"/>
      <c r="AL1243" s="8"/>
      <c r="AM1243" s="8"/>
      <c r="AN1243" s="8"/>
      <c r="AO1243" s="8"/>
    </row>
    <row r="1244" spans="1:41" ht="11.25">
      <c r="A1244" s="8"/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  <c r="Q1244" s="8"/>
      <c r="R1244" s="8"/>
      <c r="S1244" s="8"/>
      <c r="T1244" s="8"/>
      <c r="U1244" s="8"/>
      <c r="V1244" s="8"/>
      <c r="W1244" s="8"/>
      <c r="X1244" s="8"/>
      <c r="Y1244" s="8"/>
      <c r="Z1244" s="8"/>
      <c r="AA1244" s="8"/>
      <c r="AB1244" s="8"/>
      <c r="AC1244" s="8"/>
      <c r="AD1244" s="8"/>
      <c r="AE1244" s="8"/>
      <c r="AF1244" s="8"/>
      <c r="AG1244" s="8"/>
      <c r="AH1244" s="8"/>
      <c r="AI1244" s="8"/>
      <c r="AJ1244" s="8"/>
      <c r="AK1244" s="8"/>
      <c r="AL1244" s="8"/>
      <c r="AM1244" s="8"/>
      <c r="AN1244" s="8"/>
      <c r="AO1244" s="8"/>
    </row>
    <row r="1245" spans="1:41" ht="11.25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  <c r="AA1245" s="8"/>
      <c r="AB1245" s="8"/>
      <c r="AC1245" s="8"/>
      <c r="AD1245" s="8"/>
      <c r="AE1245" s="8"/>
      <c r="AF1245" s="8"/>
      <c r="AG1245" s="8"/>
      <c r="AH1245" s="8"/>
      <c r="AI1245" s="8"/>
      <c r="AJ1245" s="8"/>
      <c r="AK1245" s="8"/>
      <c r="AL1245" s="8"/>
      <c r="AM1245" s="8"/>
      <c r="AN1245" s="8"/>
      <c r="AO1245" s="8"/>
    </row>
    <row r="1246" spans="1:41" ht="11.25">
      <c r="A1246" s="8"/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8"/>
      <c r="X1246" s="8"/>
      <c r="Y1246" s="8"/>
      <c r="Z1246" s="8"/>
      <c r="AA1246" s="8"/>
      <c r="AB1246" s="8"/>
      <c r="AC1246" s="8"/>
      <c r="AD1246" s="8"/>
      <c r="AE1246" s="8"/>
      <c r="AF1246" s="8"/>
      <c r="AG1246" s="8"/>
      <c r="AH1246" s="8"/>
      <c r="AI1246" s="8"/>
      <c r="AJ1246" s="8"/>
      <c r="AK1246" s="8"/>
      <c r="AL1246" s="8"/>
      <c r="AM1246" s="8"/>
      <c r="AN1246" s="8"/>
      <c r="AO1246" s="8"/>
    </row>
    <row r="1247" spans="1:41" ht="11.25">
      <c r="A1247" s="8"/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  <c r="AA1247" s="8"/>
      <c r="AB1247" s="8"/>
      <c r="AC1247" s="8"/>
      <c r="AD1247" s="8"/>
      <c r="AE1247" s="8"/>
      <c r="AF1247" s="8"/>
      <c r="AG1247" s="8"/>
      <c r="AH1247" s="8"/>
      <c r="AI1247" s="8"/>
      <c r="AJ1247" s="8"/>
      <c r="AK1247" s="8"/>
      <c r="AL1247" s="8"/>
      <c r="AM1247" s="8"/>
      <c r="AN1247" s="8"/>
      <c r="AO1247" s="8"/>
    </row>
    <row r="1248" spans="1:41" ht="11.25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  <c r="AA1248" s="8"/>
      <c r="AB1248" s="8"/>
      <c r="AC1248" s="8"/>
      <c r="AD1248" s="8"/>
      <c r="AE1248" s="8"/>
      <c r="AF1248" s="8"/>
      <c r="AG1248" s="8"/>
      <c r="AH1248" s="8"/>
      <c r="AI1248" s="8"/>
      <c r="AJ1248" s="8"/>
      <c r="AK1248" s="8"/>
      <c r="AL1248" s="8"/>
      <c r="AM1248" s="8"/>
      <c r="AN1248" s="8"/>
      <c r="AO1248" s="8"/>
    </row>
    <row r="1249" spans="1:41" ht="11.25">
      <c r="A1249" s="8"/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  <c r="P1249" s="8"/>
      <c r="Q1249" s="8"/>
      <c r="R1249" s="8"/>
      <c r="S1249" s="8"/>
      <c r="T1249" s="8"/>
      <c r="U1249" s="8"/>
      <c r="V1249" s="8"/>
      <c r="W1249" s="8"/>
      <c r="X1249" s="8"/>
      <c r="Y1249" s="8"/>
      <c r="Z1249" s="8"/>
      <c r="AA1249" s="8"/>
      <c r="AB1249" s="8"/>
      <c r="AC1249" s="8"/>
      <c r="AD1249" s="8"/>
      <c r="AE1249" s="8"/>
      <c r="AF1249" s="8"/>
      <c r="AG1249" s="8"/>
      <c r="AH1249" s="8"/>
      <c r="AI1249" s="8"/>
      <c r="AJ1249" s="8"/>
      <c r="AK1249" s="8"/>
      <c r="AL1249" s="8"/>
      <c r="AM1249" s="8"/>
      <c r="AN1249" s="8"/>
      <c r="AO1249" s="8"/>
    </row>
    <row r="1250" spans="1:41" ht="11.25">
      <c r="A1250" s="8"/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8"/>
      <c r="U1250" s="8"/>
      <c r="V1250" s="8"/>
      <c r="W1250" s="8"/>
      <c r="X1250" s="8"/>
      <c r="Y1250" s="8"/>
      <c r="Z1250" s="8"/>
      <c r="AA1250" s="8"/>
      <c r="AB1250" s="8"/>
      <c r="AC1250" s="8"/>
      <c r="AD1250" s="8"/>
      <c r="AE1250" s="8"/>
      <c r="AF1250" s="8"/>
      <c r="AG1250" s="8"/>
      <c r="AH1250" s="8"/>
      <c r="AI1250" s="8"/>
      <c r="AJ1250" s="8"/>
      <c r="AK1250" s="8"/>
      <c r="AL1250" s="8"/>
      <c r="AM1250" s="8"/>
      <c r="AN1250" s="8"/>
      <c r="AO1250" s="8"/>
    </row>
    <row r="1251" spans="1:41" ht="11.25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  <c r="AA1251" s="8"/>
      <c r="AB1251" s="8"/>
      <c r="AC1251" s="8"/>
      <c r="AD1251" s="8"/>
      <c r="AE1251" s="8"/>
      <c r="AF1251" s="8"/>
      <c r="AG1251" s="8"/>
      <c r="AH1251" s="8"/>
      <c r="AI1251" s="8"/>
      <c r="AJ1251" s="8"/>
      <c r="AK1251" s="8"/>
      <c r="AL1251" s="8"/>
      <c r="AM1251" s="8"/>
      <c r="AN1251" s="8"/>
      <c r="AO1251" s="8"/>
    </row>
    <row r="1252" spans="1:41" ht="11.25">
      <c r="A1252" s="8"/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  <c r="AA1252" s="8"/>
      <c r="AB1252" s="8"/>
      <c r="AC1252" s="8"/>
      <c r="AD1252" s="8"/>
      <c r="AE1252" s="8"/>
      <c r="AF1252" s="8"/>
      <c r="AG1252" s="8"/>
      <c r="AH1252" s="8"/>
      <c r="AI1252" s="8"/>
      <c r="AJ1252" s="8"/>
      <c r="AK1252" s="8"/>
      <c r="AL1252" s="8"/>
      <c r="AM1252" s="8"/>
      <c r="AN1252" s="8"/>
      <c r="AO1252" s="8"/>
    </row>
    <row r="1253" spans="1:41" ht="11.25">
      <c r="A1253" s="8"/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  <c r="AA1253" s="8"/>
      <c r="AB1253" s="8"/>
      <c r="AC1253" s="8"/>
      <c r="AD1253" s="8"/>
      <c r="AE1253" s="8"/>
      <c r="AF1253" s="8"/>
      <c r="AG1253" s="8"/>
      <c r="AH1253" s="8"/>
      <c r="AI1253" s="8"/>
      <c r="AJ1253" s="8"/>
      <c r="AK1253" s="8"/>
      <c r="AL1253" s="8"/>
      <c r="AM1253" s="8"/>
      <c r="AN1253" s="8"/>
      <c r="AO1253" s="8"/>
    </row>
    <row r="1254" spans="1:41" ht="11.25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  <c r="AA1254" s="8"/>
      <c r="AB1254" s="8"/>
      <c r="AC1254" s="8"/>
      <c r="AD1254" s="8"/>
      <c r="AE1254" s="8"/>
      <c r="AF1254" s="8"/>
      <c r="AG1254" s="8"/>
      <c r="AH1254" s="8"/>
      <c r="AI1254" s="8"/>
      <c r="AJ1254" s="8"/>
      <c r="AK1254" s="8"/>
      <c r="AL1254" s="8"/>
      <c r="AM1254" s="8"/>
      <c r="AN1254" s="8"/>
      <c r="AO1254" s="8"/>
    </row>
    <row r="1255" spans="1:41" ht="11.25">
      <c r="A1255" s="8"/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  <c r="P1255" s="8"/>
      <c r="Q1255" s="8"/>
      <c r="R1255" s="8"/>
      <c r="S1255" s="8"/>
      <c r="T1255" s="8"/>
      <c r="U1255" s="8"/>
      <c r="V1255" s="8"/>
      <c r="W1255" s="8"/>
      <c r="X1255" s="8"/>
      <c r="Y1255" s="8"/>
      <c r="Z1255" s="8"/>
      <c r="AA1255" s="8"/>
      <c r="AB1255" s="8"/>
      <c r="AC1255" s="8"/>
      <c r="AD1255" s="8"/>
      <c r="AE1255" s="8"/>
      <c r="AF1255" s="8"/>
      <c r="AG1255" s="8"/>
      <c r="AH1255" s="8"/>
      <c r="AI1255" s="8"/>
      <c r="AJ1255" s="8"/>
      <c r="AK1255" s="8"/>
      <c r="AL1255" s="8"/>
      <c r="AM1255" s="8"/>
      <c r="AN1255" s="8"/>
      <c r="AO1255" s="8"/>
    </row>
    <row r="1256" spans="1:41" ht="11.25">
      <c r="A1256" s="8"/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8"/>
      <c r="S1256" s="8"/>
      <c r="T1256" s="8"/>
      <c r="U1256" s="8"/>
      <c r="V1256" s="8"/>
      <c r="W1256" s="8"/>
      <c r="X1256" s="8"/>
      <c r="Y1256" s="8"/>
      <c r="Z1256" s="8"/>
      <c r="AA1256" s="8"/>
      <c r="AB1256" s="8"/>
      <c r="AC1256" s="8"/>
      <c r="AD1256" s="8"/>
      <c r="AE1256" s="8"/>
      <c r="AF1256" s="8"/>
      <c r="AG1256" s="8"/>
      <c r="AH1256" s="8"/>
      <c r="AI1256" s="8"/>
      <c r="AJ1256" s="8"/>
      <c r="AK1256" s="8"/>
      <c r="AL1256" s="8"/>
      <c r="AM1256" s="8"/>
      <c r="AN1256" s="8"/>
      <c r="AO1256" s="8"/>
    </row>
    <row r="1257" spans="1:41" ht="11.25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  <c r="AA1257" s="8"/>
      <c r="AB1257" s="8"/>
      <c r="AC1257" s="8"/>
      <c r="AD1257" s="8"/>
      <c r="AE1257" s="8"/>
      <c r="AF1257" s="8"/>
      <c r="AG1257" s="8"/>
      <c r="AH1257" s="8"/>
      <c r="AI1257" s="8"/>
      <c r="AJ1257" s="8"/>
      <c r="AK1257" s="8"/>
      <c r="AL1257" s="8"/>
      <c r="AM1257" s="8"/>
      <c r="AN1257" s="8"/>
      <c r="AO1257" s="8"/>
    </row>
    <row r="1258" spans="1:41" ht="11.25">
      <c r="A1258" s="8"/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8"/>
      <c r="X1258" s="8"/>
      <c r="Y1258" s="8"/>
      <c r="Z1258" s="8"/>
      <c r="AA1258" s="8"/>
      <c r="AB1258" s="8"/>
      <c r="AC1258" s="8"/>
      <c r="AD1258" s="8"/>
      <c r="AE1258" s="8"/>
      <c r="AF1258" s="8"/>
      <c r="AG1258" s="8"/>
      <c r="AH1258" s="8"/>
      <c r="AI1258" s="8"/>
      <c r="AJ1258" s="8"/>
      <c r="AK1258" s="8"/>
      <c r="AL1258" s="8"/>
      <c r="AM1258" s="8"/>
      <c r="AN1258" s="8"/>
      <c r="AO1258" s="8"/>
    </row>
    <row r="1259" spans="1:41" ht="11.25">
      <c r="A1259" s="8"/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8"/>
      <c r="X1259" s="8"/>
      <c r="Y1259" s="8"/>
      <c r="Z1259" s="8"/>
      <c r="AA1259" s="8"/>
      <c r="AB1259" s="8"/>
      <c r="AC1259" s="8"/>
      <c r="AD1259" s="8"/>
      <c r="AE1259" s="8"/>
      <c r="AF1259" s="8"/>
      <c r="AG1259" s="8"/>
      <c r="AH1259" s="8"/>
      <c r="AI1259" s="8"/>
      <c r="AJ1259" s="8"/>
      <c r="AK1259" s="8"/>
      <c r="AL1259" s="8"/>
      <c r="AM1259" s="8"/>
      <c r="AN1259" s="8"/>
      <c r="AO1259" s="8"/>
    </row>
    <row r="1260" spans="1:41" ht="11.25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  <c r="AA1260" s="8"/>
      <c r="AB1260" s="8"/>
      <c r="AC1260" s="8"/>
      <c r="AD1260" s="8"/>
      <c r="AE1260" s="8"/>
      <c r="AF1260" s="8"/>
      <c r="AG1260" s="8"/>
      <c r="AH1260" s="8"/>
      <c r="AI1260" s="8"/>
      <c r="AJ1260" s="8"/>
      <c r="AK1260" s="8"/>
      <c r="AL1260" s="8"/>
      <c r="AM1260" s="8"/>
      <c r="AN1260" s="8"/>
      <c r="AO1260" s="8"/>
    </row>
    <row r="1261" spans="1:41" ht="11.25">
      <c r="A1261" s="8"/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8"/>
      <c r="S1261" s="8"/>
      <c r="T1261" s="8"/>
      <c r="U1261" s="8"/>
      <c r="V1261" s="8"/>
      <c r="W1261" s="8"/>
      <c r="X1261" s="8"/>
      <c r="Y1261" s="8"/>
      <c r="Z1261" s="8"/>
      <c r="AA1261" s="8"/>
      <c r="AB1261" s="8"/>
      <c r="AC1261" s="8"/>
      <c r="AD1261" s="8"/>
      <c r="AE1261" s="8"/>
      <c r="AF1261" s="8"/>
      <c r="AG1261" s="8"/>
      <c r="AH1261" s="8"/>
      <c r="AI1261" s="8"/>
      <c r="AJ1261" s="8"/>
      <c r="AK1261" s="8"/>
      <c r="AL1261" s="8"/>
      <c r="AM1261" s="8"/>
      <c r="AN1261" s="8"/>
      <c r="AO1261" s="8"/>
    </row>
    <row r="1262" spans="1:41" ht="11.25">
      <c r="A1262" s="8"/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8"/>
      <c r="R1262" s="8"/>
      <c r="S1262" s="8"/>
      <c r="T1262" s="8"/>
      <c r="U1262" s="8"/>
      <c r="V1262" s="8"/>
      <c r="W1262" s="8"/>
      <c r="X1262" s="8"/>
      <c r="Y1262" s="8"/>
      <c r="Z1262" s="8"/>
      <c r="AA1262" s="8"/>
      <c r="AB1262" s="8"/>
      <c r="AC1262" s="8"/>
      <c r="AD1262" s="8"/>
      <c r="AE1262" s="8"/>
      <c r="AF1262" s="8"/>
      <c r="AG1262" s="8"/>
      <c r="AH1262" s="8"/>
      <c r="AI1262" s="8"/>
      <c r="AJ1262" s="8"/>
      <c r="AK1262" s="8"/>
      <c r="AL1262" s="8"/>
      <c r="AM1262" s="8"/>
      <c r="AN1262" s="8"/>
      <c r="AO1262" s="8"/>
    </row>
    <row r="1263" spans="1:41" ht="11.25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  <c r="AA1263" s="8"/>
      <c r="AB1263" s="8"/>
      <c r="AC1263" s="8"/>
      <c r="AD1263" s="8"/>
      <c r="AE1263" s="8"/>
      <c r="AF1263" s="8"/>
      <c r="AG1263" s="8"/>
      <c r="AH1263" s="8"/>
      <c r="AI1263" s="8"/>
      <c r="AJ1263" s="8"/>
      <c r="AK1263" s="8"/>
      <c r="AL1263" s="8"/>
      <c r="AM1263" s="8"/>
      <c r="AN1263" s="8"/>
      <c r="AO1263" s="8"/>
    </row>
    <row r="1264" spans="1:41" ht="11.25">
      <c r="A1264" s="8"/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8"/>
      <c r="X1264" s="8"/>
      <c r="Y1264" s="8"/>
      <c r="Z1264" s="8"/>
      <c r="AA1264" s="8"/>
      <c r="AB1264" s="8"/>
      <c r="AC1264" s="8"/>
      <c r="AD1264" s="8"/>
      <c r="AE1264" s="8"/>
      <c r="AF1264" s="8"/>
      <c r="AG1264" s="8"/>
      <c r="AH1264" s="8"/>
      <c r="AI1264" s="8"/>
      <c r="AJ1264" s="8"/>
      <c r="AK1264" s="8"/>
      <c r="AL1264" s="8"/>
      <c r="AM1264" s="8"/>
      <c r="AN1264" s="8"/>
      <c r="AO1264" s="8"/>
    </row>
    <row r="1265" spans="1:41" ht="11.25">
      <c r="A1265" s="8"/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  <c r="P1265" s="8"/>
      <c r="Q1265" s="8"/>
      <c r="R1265" s="8"/>
      <c r="S1265" s="8"/>
      <c r="T1265" s="8"/>
      <c r="U1265" s="8"/>
      <c r="V1265" s="8"/>
      <c r="W1265" s="8"/>
      <c r="X1265" s="8"/>
      <c r="Y1265" s="8"/>
      <c r="Z1265" s="8"/>
      <c r="AA1265" s="8"/>
      <c r="AB1265" s="8"/>
      <c r="AC1265" s="8"/>
      <c r="AD1265" s="8"/>
      <c r="AE1265" s="8"/>
      <c r="AF1265" s="8"/>
      <c r="AG1265" s="8"/>
      <c r="AH1265" s="8"/>
      <c r="AI1265" s="8"/>
      <c r="AJ1265" s="8"/>
      <c r="AK1265" s="8"/>
      <c r="AL1265" s="8"/>
      <c r="AM1265" s="8"/>
      <c r="AN1265" s="8"/>
      <c r="AO1265" s="8"/>
    </row>
    <row r="1266" spans="1:41" ht="11.25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  <c r="AA1266" s="8"/>
      <c r="AB1266" s="8"/>
      <c r="AC1266" s="8"/>
      <c r="AD1266" s="8"/>
      <c r="AE1266" s="8"/>
      <c r="AF1266" s="8"/>
      <c r="AG1266" s="8"/>
      <c r="AH1266" s="8"/>
      <c r="AI1266" s="8"/>
      <c r="AJ1266" s="8"/>
      <c r="AK1266" s="8"/>
      <c r="AL1266" s="8"/>
      <c r="AM1266" s="8"/>
      <c r="AN1266" s="8"/>
      <c r="AO1266" s="8"/>
    </row>
    <row r="1267" spans="1:41" ht="11.25">
      <c r="A1267" s="8"/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  <c r="P1267" s="8"/>
      <c r="Q1267" s="8"/>
      <c r="R1267" s="8"/>
      <c r="S1267" s="8"/>
      <c r="T1267" s="8"/>
      <c r="U1267" s="8"/>
      <c r="V1267" s="8"/>
      <c r="W1267" s="8"/>
      <c r="X1267" s="8"/>
      <c r="Y1267" s="8"/>
      <c r="Z1267" s="8"/>
      <c r="AA1267" s="8"/>
      <c r="AB1267" s="8"/>
      <c r="AC1267" s="8"/>
      <c r="AD1267" s="8"/>
      <c r="AE1267" s="8"/>
      <c r="AF1267" s="8"/>
      <c r="AG1267" s="8"/>
      <c r="AH1267" s="8"/>
      <c r="AI1267" s="8"/>
      <c r="AJ1267" s="8"/>
      <c r="AK1267" s="8"/>
      <c r="AL1267" s="8"/>
      <c r="AM1267" s="8"/>
      <c r="AN1267" s="8"/>
      <c r="AO1267" s="8"/>
    </row>
    <row r="1268" spans="1:41" ht="11.25">
      <c r="A1268" s="8"/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  <c r="P1268" s="8"/>
      <c r="Q1268" s="8"/>
      <c r="R1268" s="8"/>
      <c r="S1268" s="8"/>
      <c r="T1268" s="8"/>
      <c r="U1268" s="8"/>
      <c r="V1268" s="8"/>
      <c r="W1268" s="8"/>
      <c r="X1268" s="8"/>
      <c r="Y1268" s="8"/>
      <c r="Z1268" s="8"/>
      <c r="AA1268" s="8"/>
      <c r="AB1268" s="8"/>
      <c r="AC1268" s="8"/>
      <c r="AD1268" s="8"/>
      <c r="AE1268" s="8"/>
      <c r="AF1268" s="8"/>
      <c r="AG1268" s="8"/>
      <c r="AH1268" s="8"/>
      <c r="AI1268" s="8"/>
      <c r="AJ1268" s="8"/>
      <c r="AK1268" s="8"/>
      <c r="AL1268" s="8"/>
      <c r="AM1268" s="8"/>
      <c r="AN1268" s="8"/>
      <c r="AO1268" s="8"/>
    </row>
    <row r="1269" spans="1:41" ht="11.25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  <c r="AA1269" s="8"/>
      <c r="AB1269" s="8"/>
      <c r="AC1269" s="8"/>
      <c r="AD1269" s="8"/>
      <c r="AE1269" s="8"/>
      <c r="AF1269" s="8"/>
      <c r="AG1269" s="8"/>
      <c r="AH1269" s="8"/>
      <c r="AI1269" s="8"/>
      <c r="AJ1269" s="8"/>
      <c r="AK1269" s="8"/>
      <c r="AL1269" s="8"/>
      <c r="AM1269" s="8"/>
      <c r="AN1269" s="8"/>
      <c r="AO1269" s="8"/>
    </row>
    <row r="1270" spans="1:41" ht="11.25">
      <c r="A1270" s="8"/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  <c r="P1270" s="8"/>
      <c r="Q1270" s="8"/>
      <c r="R1270" s="8"/>
      <c r="S1270" s="8"/>
      <c r="T1270" s="8"/>
      <c r="U1270" s="8"/>
      <c r="V1270" s="8"/>
      <c r="W1270" s="8"/>
      <c r="X1270" s="8"/>
      <c r="Y1270" s="8"/>
      <c r="Z1270" s="8"/>
      <c r="AA1270" s="8"/>
      <c r="AB1270" s="8"/>
      <c r="AC1270" s="8"/>
      <c r="AD1270" s="8"/>
      <c r="AE1270" s="8"/>
      <c r="AF1270" s="8"/>
      <c r="AG1270" s="8"/>
      <c r="AH1270" s="8"/>
      <c r="AI1270" s="8"/>
      <c r="AJ1270" s="8"/>
      <c r="AK1270" s="8"/>
      <c r="AL1270" s="8"/>
      <c r="AM1270" s="8"/>
      <c r="AN1270" s="8"/>
      <c r="AO1270" s="8"/>
    </row>
    <row r="1271" spans="1:41" ht="11.25">
      <c r="A1271" s="8"/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  <c r="P1271" s="8"/>
      <c r="Q1271" s="8"/>
      <c r="R1271" s="8"/>
      <c r="S1271" s="8"/>
      <c r="T1271" s="8"/>
      <c r="U1271" s="8"/>
      <c r="V1271" s="8"/>
      <c r="W1271" s="8"/>
      <c r="X1271" s="8"/>
      <c r="Y1271" s="8"/>
      <c r="Z1271" s="8"/>
      <c r="AA1271" s="8"/>
      <c r="AB1271" s="8"/>
      <c r="AC1271" s="8"/>
      <c r="AD1271" s="8"/>
      <c r="AE1271" s="8"/>
      <c r="AF1271" s="8"/>
      <c r="AG1271" s="8"/>
      <c r="AH1271" s="8"/>
      <c r="AI1271" s="8"/>
      <c r="AJ1271" s="8"/>
      <c r="AK1271" s="8"/>
      <c r="AL1271" s="8"/>
      <c r="AM1271" s="8"/>
      <c r="AN1271" s="8"/>
      <c r="AO1271" s="8"/>
    </row>
    <row r="1272" spans="1:41" ht="11.25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  <c r="AA1272" s="8"/>
      <c r="AB1272" s="8"/>
      <c r="AC1272" s="8"/>
      <c r="AD1272" s="8"/>
      <c r="AE1272" s="8"/>
      <c r="AF1272" s="8"/>
      <c r="AG1272" s="8"/>
      <c r="AH1272" s="8"/>
      <c r="AI1272" s="8"/>
      <c r="AJ1272" s="8"/>
      <c r="AK1272" s="8"/>
      <c r="AL1272" s="8"/>
      <c r="AM1272" s="8"/>
      <c r="AN1272" s="8"/>
      <c r="AO1272" s="8"/>
    </row>
    <row r="1273" spans="1:41" ht="11.25">
      <c r="A1273" s="8"/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  <c r="P1273" s="8"/>
      <c r="Q1273" s="8"/>
      <c r="R1273" s="8"/>
      <c r="S1273" s="8"/>
      <c r="T1273" s="8"/>
      <c r="U1273" s="8"/>
      <c r="V1273" s="8"/>
      <c r="W1273" s="8"/>
      <c r="X1273" s="8"/>
      <c r="Y1273" s="8"/>
      <c r="Z1273" s="8"/>
      <c r="AA1273" s="8"/>
      <c r="AB1273" s="8"/>
      <c r="AC1273" s="8"/>
      <c r="AD1273" s="8"/>
      <c r="AE1273" s="8"/>
      <c r="AF1273" s="8"/>
      <c r="AG1273" s="8"/>
      <c r="AH1273" s="8"/>
      <c r="AI1273" s="8"/>
      <c r="AJ1273" s="8"/>
      <c r="AK1273" s="8"/>
      <c r="AL1273" s="8"/>
      <c r="AM1273" s="8"/>
      <c r="AN1273" s="8"/>
      <c r="AO1273" s="8"/>
    </row>
    <row r="1274" spans="1:41" ht="11.25">
      <c r="A1274" s="8"/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  <c r="P1274" s="8"/>
      <c r="Q1274" s="8"/>
      <c r="R1274" s="8"/>
      <c r="S1274" s="8"/>
      <c r="T1274" s="8"/>
      <c r="U1274" s="8"/>
      <c r="V1274" s="8"/>
      <c r="W1274" s="8"/>
      <c r="X1274" s="8"/>
      <c r="Y1274" s="8"/>
      <c r="Z1274" s="8"/>
      <c r="AA1274" s="8"/>
      <c r="AB1274" s="8"/>
      <c r="AC1274" s="8"/>
      <c r="AD1274" s="8"/>
      <c r="AE1274" s="8"/>
      <c r="AF1274" s="8"/>
      <c r="AG1274" s="8"/>
      <c r="AH1274" s="8"/>
      <c r="AI1274" s="8"/>
      <c r="AJ1274" s="8"/>
      <c r="AK1274" s="8"/>
      <c r="AL1274" s="8"/>
      <c r="AM1274" s="8"/>
      <c r="AN1274" s="8"/>
      <c r="AO1274" s="8"/>
    </row>
    <row r="1275" spans="1:41" ht="11.25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  <c r="AA1275" s="8"/>
      <c r="AB1275" s="8"/>
      <c r="AC1275" s="8"/>
      <c r="AD1275" s="8"/>
      <c r="AE1275" s="8"/>
      <c r="AF1275" s="8"/>
      <c r="AG1275" s="8"/>
      <c r="AH1275" s="8"/>
      <c r="AI1275" s="8"/>
      <c r="AJ1275" s="8"/>
      <c r="AK1275" s="8"/>
      <c r="AL1275" s="8"/>
      <c r="AM1275" s="8"/>
      <c r="AN1275" s="8"/>
      <c r="AO1275" s="8"/>
    </row>
    <row r="1276" spans="1:41" ht="11.25">
      <c r="A1276" s="8"/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  <c r="P1276" s="8"/>
      <c r="Q1276" s="8"/>
      <c r="R1276" s="8"/>
      <c r="S1276" s="8"/>
      <c r="T1276" s="8"/>
      <c r="U1276" s="8"/>
      <c r="V1276" s="8"/>
      <c r="W1276" s="8"/>
      <c r="X1276" s="8"/>
      <c r="Y1276" s="8"/>
      <c r="Z1276" s="8"/>
      <c r="AA1276" s="8"/>
      <c r="AB1276" s="8"/>
      <c r="AC1276" s="8"/>
      <c r="AD1276" s="8"/>
      <c r="AE1276" s="8"/>
      <c r="AF1276" s="8"/>
      <c r="AG1276" s="8"/>
      <c r="AH1276" s="8"/>
      <c r="AI1276" s="8"/>
      <c r="AJ1276" s="8"/>
      <c r="AK1276" s="8"/>
      <c r="AL1276" s="8"/>
      <c r="AM1276" s="8"/>
      <c r="AN1276" s="8"/>
      <c r="AO1276" s="8"/>
    </row>
    <row r="1277" spans="1:41" ht="11.25">
      <c r="A1277" s="8"/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  <c r="P1277" s="8"/>
      <c r="Q1277" s="8"/>
      <c r="R1277" s="8"/>
      <c r="S1277" s="8"/>
      <c r="T1277" s="8"/>
      <c r="U1277" s="8"/>
      <c r="V1277" s="8"/>
      <c r="W1277" s="8"/>
      <c r="X1277" s="8"/>
      <c r="Y1277" s="8"/>
      <c r="Z1277" s="8"/>
      <c r="AA1277" s="8"/>
      <c r="AB1277" s="8"/>
      <c r="AC1277" s="8"/>
      <c r="AD1277" s="8"/>
      <c r="AE1277" s="8"/>
      <c r="AF1277" s="8"/>
      <c r="AG1277" s="8"/>
      <c r="AH1277" s="8"/>
      <c r="AI1277" s="8"/>
      <c r="AJ1277" s="8"/>
      <c r="AK1277" s="8"/>
      <c r="AL1277" s="8"/>
      <c r="AM1277" s="8"/>
      <c r="AN1277" s="8"/>
      <c r="AO1277" s="8"/>
    </row>
    <row r="1278" spans="1:41" ht="11.25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  <c r="AA1278" s="8"/>
      <c r="AB1278" s="8"/>
      <c r="AC1278" s="8"/>
      <c r="AD1278" s="8"/>
      <c r="AE1278" s="8"/>
      <c r="AF1278" s="8"/>
      <c r="AG1278" s="8"/>
      <c r="AH1278" s="8"/>
      <c r="AI1278" s="8"/>
      <c r="AJ1278" s="8"/>
      <c r="AK1278" s="8"/>
      <c r="AL1278" s="8"/>
      <c r="AM1278" s="8"/>
      <c r="AN1278" s="8"/>
      <c r="AO1278" s="8"/>
    </row>
    <row r="1279" spans="1:41" ht="11.25">
      <c r="A1279" s="8"/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8"/>
      <c r="X1279" s="8"/>
      <c r="Y1279" s="8"/>
      <c r="Z1279" s="8"/>
      <c r="AA1279" s="8"/>
      <c r="AB1279" s="8"/>
      <c r="AC1279" s="8"/>
      <c r="AD1279" s="8"/>
      <c r="AE1279" s="8"/>
      <c r="AF1279" s="8"/>
      <c r="AG1279" s="8"/>
      <c r="AH1279" s="8"/>
      <c r="AI1279" s="8"/>
      <c r="AJ1279" s="8"/>
      <c r="AK1279" s="8"/>
      <c r="AL1279" s="8"/>
      <c r="AM1279" s="8"/>
      <c r="AN1279" s="8"/>
      <c r="AO1279" s="8"/>
    </row>
    <row r="1280" spans="1:41" ht="11.25">
      <c r="A1280" s="8"/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8"/>
      <c r="X1280" s="8"/>
      <c r="Y1280" s="8"/>
      <c r="Z1280" s="8"/>
      <c r="AA1280" s="8"/>
      <c r="AB1280" s="8"/>
      <c r="AC1280" s="8"/>
      <c r="AD1280" s="8"/>
      <c r="AE1280" s="8"/>
      <c r="AF1280" s="8"/>
      <c r="AG1280" s="8"/>
      <c r="AH1280" s="8"/>
      <c r="AI1280" s="8"/>
      <c r="AJ1280" s="8"/>
      <c r="AK1280" s="8"/>
      <c r="AL1280" s="8"/>
      <c r="AM1280" s="8"/>
      <c r="AN1280" s="8"/>
      <c r="AO1280" s="8"/>
    </row>
    <row r="1281" spans="1:41" ht="11.25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  <c r="AA1281" s="8"/>
      <c r="AB1281" s="8"/>
      <c r="AC1281" s="8"/>
      <c r="AD1281" s="8"/>
      <c r="AE1281" s="8"/>
      <c r="AF1281" s="8"/>
      <c r="AG1281" s="8"/>
      <c r="AH1281" s="8"/>
      <c r="AI1281" s="8"/>
      <c r="AJ1281" s="8"/>
      <c r="AK1281" s="8"/>
      <c r="AL1281" s="8"/>
      <c r="AM1281" s="8"/>
      <c r="AN1281" s="8"/>
      <c r="AO1281" s="8"/>
    </row>
    <row r="1282" spans="1:41" ht="11.25">
      <c r="A1282" s="8"/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  <c r="P1282" s="8"/>
      <c r="Q1282" s="8"/>
      <c r="R1282" s="8"/>
      <c r="S1282" s="8"/>
      <c r="T1282" s="8"/>
      <c r="U1282" s="8"/>
      <c r="V1282" s="8"/>
      <c r="W1282" s="8"/>
      <c r="X1282" s="8"/>
      <c r="Y1282" s="8"/>
      <c r="Z1282" s="8"/>
      <c r="AA1282" s="8"/>
      <c r="AB1282" s="8"/>
      <c r="AC1282" s="8"/>
      <c r="AD1282" s="8"/>
      <c r="AE1282" s="8"/>
      <c r="AF1282" s="8"/>
      <c r="AG1282" s="8"/>
      <c r="AH1282" s="8"/>
      <c r="AI1282" s="8"/>
      <c r="AJ1282" s="8"/>
      <c r="AK1282" s="8"/>
      <c r="AL1282" s="8"/>
      <c r="AM1282" s="8"/>
      <c r="AN1282" s="8"/>
      <c r="AO1282" s="8"/>
    </row>
    <row r="1283" spans="1:41" ht="11.25">
      <c r="A1283" s="8"/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  <c r="P1283" s="8"/>
      <c r="Q1283" s="8"/>
      <c r="R1283" s="8"/>
      <c r="S1283" s="8"/>
      <c r="T1283" s="8"/>
      <c r="U1283" s="8"/>
      <c r="V1283" s="8"/>
      <c r="W1283" s="8"/>
      <c r="X1283" s="8"/>
      <c r="Y1283" s="8"/>
      <c r="Z1283" s="8"/>
      <c r="AA1283" s="8"/>
      <c r="AB1283" s="8"/>
      <c r="AC1283" s="8"/>
      <c r="AD1283" s="8"/>
      <c r="AE1283" s="8"/>
      <c r="AF1283" s="8"/>
      <c r="AG1283" s="8"/>
      <c r="AH1283" s="8"/>
      <c r="AI1283" s="8"/>
      <c r="AJ1283" s="8"/>
      <c r="AK1283" s="8"/>
      <c r="AL1283" s="8"/>
      <c r="AM1283" s="8"/>
      <c r="AN1283" s="8"/>
      <c r="AO1283" s="8"/>
    </row>
    <row r="1284" spans="1:41" ht="11.25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  <c r="AA1284" s="8"/>
      <c r="AB1284" s="8"/>
      <c r="AC1284" s="8"/>
      <c r="AD1284" s="8"/>
      <c r="AE1284" s="8"/>
      <c r="AF1284" s="8"/>
      <c r="AG1284" s="8"/>
      <c r="AH1284" s="8"/>
      <c r="AI1284" s="8"/>
      <c r="AJ1284" s="8"/>
      <c r="AK1284" s="8"/>
      <c r="AL1284" s="8"/>
      <c r="AM1284" s="8"/>
      <c r="AN1284" s="8"/>
      <c r="AO1284" s="8"/>
    </row>
    <row r="1285" spans="1:41" ht="11.25">
      <c r="A1285" s="8"/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  <c r="P1285" s="8"/>
      <c r="Q1285" s="8"/>
      <c r="R1285" s="8"/>
      <c r="S1285" s="8"/>
      <c r="T1285" s="8"/>
      <c r="U1285" s="8"/>
      <c r="V1285" s="8"/>
      <c r="W1285" s="8"/>
      <c r="X1285" s="8"/>
      <c r="Y1285" s="8"/>
      <c r="Z1285" s="8"/>
      <c r="AA1285" s="8"/>
      <c r="AB1285" s="8"/>
      <c r="AC1285" s="8"/>
      <c r="AD1285" s="8"/>
      <c r="AE1285" s="8"/>
      <c r="AF1285" s="8"/>
      <c r="AG1285" s="8"/>
      <c r="AH1285" s="8"/>
      <c r="AI1285" s="8"/>
      <c r="AJ1285" s="8"/>
      <c r="AK1285" s="8"/>
      <c r="AL1285" s="8"/>
      <c r="AM1285" s="8"/>
      <c r="AN1285" s="8"/>
      <c r="AO1285" s="8"/>
    </row>
    <row r="1286" spans="1:41" ht="11.25">
      <c r="A1286" s="8"/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  <c r="P1286" s="8"/>
      <c r="Q1286" s="8"/>
      <c r="R1286" s="8"/>
      <c r="S1286" s="8"/>
      <c r="T1286" s="8"/>
      <c r="U1286" s="8"/>
      <c r="V1286" s="8"/>
      <c r="W1286" s="8"/>
      <c r="X1286" s="8"/>
      <c r="Y1286" s="8"/>
      <c r="Z1286" s="8"/>
      <c r="AA1286" s="8"/>
      <c r="AB1286" s="8"/>
      <c r="AC1286" s="8"/>
      <c r="AD1286" s="8"/>
      <c r="AE1286" s="8"/>
      <c r="AF1286" s="8"/>
      <c r="AG1286" s="8"/>
      <c r="AH1286" s="8"/>
      <c r="AI1286" s="8"/>
      <c r="AJ1286" s="8"/>
      <c r="AK1286" s="8"/>
      <c r="AL1286" s="8"/>
      <c r="AM1286" s="8"/>
      <c r="AN1286" s="8"/>
      <c r="AO1286" s="8"/>
    </row>
    <row r="1287" spans="1:41" ht="11.25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  <c r="AA1287" s="8"/>
      <c r="AB1287" s="8"/>
      <c r="AC1287" s="8"/>
      <c r="AD1287" s="8"/>
      <c r="AE1287" s="8"/>
      <c r="AF1287" s="8"/>
      <c r="AG1287" s="8"/>
      <c r="AH1287" s="8"/>
      <c r="AI1287" s="8"/>
      <c r="AJ1287" s="8"/>
      <c r="AK1287" s="8"/>
      <c r="AL1287" s="8"/>
      <c r="AM1287" s="8"/>
      <c r="AN1287" s="8"/>
      <c r="AO1287" s="8"/>
    </row>
    <row r="1288" spans="1:41" ht="11.25">
      <c r="A1288" s="8"/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  <c r="P1288" s="8"/>
      <c r="Q1288" s="8"/>
      <c r="R1288" s="8"/>
      <c r="S1288" s="8"/>
      <c r="T1288" s="8"/>
      <c r="U1288" s="8"/>
      <c r="V1288" s="8"/>
      <c r="W1288" s="8"/>
      <c r="X1288" s="8"/>
      <c r="Y1288" s="8"/>
      <c r="Z1288" s="8"/>
      <c r="AA1288" s="8"/>
      <c r="AB1288" s="8"/>
      <c r="AC1288" s="8"/>
      <c r="AD1288" s="8"/>
      <c r="AE1288" s="8"/>
      <c r="AF1288" s="8"/>
      <c r="AG1288" s="8"/>
      <c r="AH1288" s="8"/>
      <c r="AI1288" s="8"/>
      <c r="AJ1288" s="8"/>
      <c r="AK1288" s="8"/>
      <c r="AL1288" s="8"/>
      <c r="AM1288" s="8"/>
      <c r="AN1288" s="8"/>
      <c r="AO1288" s="8"/>
    </row>
    <row r="1289" spans="1:41" ht="11.25">
      <c r="A1289" s="8"/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/>
      <c r="P1289" s="8"/>
      <c r="Q1289" s="8"/>
      <c r="R1289" s="8"/>
      <c r="S1289" s="8"/>
      <c r="T1289" s="8"/>
      <c r="U1289" s="8"/>
      <c r="V1289" s="8"/>
      <c r="W1289" s="8"/>
      <c r="X1289" s="8"/>
      <c r="Y1289" s="8"/>
      <c r="Z1289" s="8"/>
      <c r="AA1289" s="8"/>
      <c r="AB1289" s="8"/>
      <c r="AC1289" s="8"/>
      <c r="AD1289" s="8"/>
      <c r="AE1289" s="8"/>
      <c r="AF1289" s="8"/>
      <c r="AG1289" s="8"/>
      <c r="AH1289" s="8"/>
      <c r="AI1289" s="8"/>
      <c r="AJ1289" s="8"/>
      <c r="AK1289" s="8"/>
      <c r="AL1289" s="8"/>
      <c r="AM1289" s="8"/>
      <c r="AN1289" s="8"/>
      <c r="AO1289" s="8"/>
    </row>
    <row r="1290" spans="1:41" ht="11.25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  <c r="AA1290" s="8"/>
      <c r="AB1290" s="8"/>
      <c r="AC1290" s="8"/>
      <c r="AD1290" s="8"/>
      <c r="AE1290" s="8"/>
      <c r="AF1290" s="8"/>
      <c r="AG1290" s="8"/>
      <c r="AH1290" s="8"/>
      <c r="AI1290" s="8"/>
      <c r="AJ1290" s="8"/>
      <c r="AK1290" s="8"/>
      <c r="AL1290" s="8"/>
      <c r="AM1290" s="8"/>
      <c r="AN1290" s="8"/>
      <c r="AO1290" s="8"/>
    </row>
    <row r="1291" spans="1:41" ht="11.25">
      <c r="A1291" s="8"/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  <c r="O1291" s="8"/>
      <c r="P1291" s="8"/>
      <c r="Q1291" s="8"/>
      <c r="R1291" s="8"/>
      <c r="S1291" s="8"/>
      <c r="T1291" s="8"/>
      <c r="U1291" s="8"/>
      <c r="V1291" s="8"/>
      <c r="W1291" s="8"/>
      <c r="X1291" s="8"/>
      <c r="Y1291" s="8"/>
      <c r="Z1291" s="8"/>
      <c r="AA1291" s="8"/>
      <c r="AB1291" s="8"/>
      <c r="AC1291" s="8"/>
      <c r="AD1291" s="8"/>
      <c r="AE1291" s="8"/>
      <c r="AF1291" s="8"/>
      <c r="AG1291" s="8"/>
      <c r="AH1291" s="8"/>
      <c r="AI1291" s="8"/>
      <c r="AJ1291" s="8"/>
      <c r="AK1291" s="8"/>
      <c r="AL1291" s="8"/>
      <c r="AM1291" s="8"/>
      <c r="AN1291" s="8"/>
      <c r="AO1291" s="8"/>
    </row>
    <row r="1292" spans="1:41" ht="11.25">
      <c r="A1292" s="8"/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  <c r="O1292" s="8"/>
      <c r="P1292" s="8"/>
      <c r="Q1292" s="8"/>
      <c r="R1292" s="8"/>
      <c r="S1292" s="8"/>
      <c r="T1292" s="8"/>
      <c r="U1292" s="8"/>
      <c r="V1292" s="8"/>
      <c r="W1292" s="8"/>
      <c r="X1292" s="8"/>
      <c r="Y1292" s="8"/>
      <c r="Z1292" s="8"/>
      <c r="AA1292" s="8"/>
      <c r="AB1292" s="8"/>
      <c r="AC1292" s="8"/>
      <c r="AD1292" s="8"/>
      <c r="AE1292" s="8"/>
      <c r="AF1292" s="8"/>
      <c r="AG1292" s="8"/>
      <c r="AH1292" s="8"/>
      <c r="AI1292" s="8"/>
      <c r="AJ1292" s="8"/>
      <c r="AK1292" s="8"/>
      <c r="AL1292" s="8"/>
      <c r="AM1292" s="8"/>
      <c r="AN1292" s="8"/>
      <c r="AO1292" s="8"/>
    </row>
    <row r="1293" spans="1:41" ht="11.25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  <c r="AA1293" s="8"/>
      <c r="AB1293" s="8"/>
      <c r="AC1293" s="8"/>
      <c r="AD1293" s="8"/>
      <c r="AE1293" s="8"/>
      <c r="AF1293" s="8"/>
      <c r="AG1293" s="8"/>
      <c r="AH1293" s="8"/>
      <c r="AI1293" s="8"/>
      <c r="AJ1293" s="8"/>
      <c r="AK1293" s="8"/>
      <c r="AL1293" s="8"/>
      <c r="AM1293" s="8"/>
      <c r="AN1293" s="8"/>
      <c r="AO1293" s="8"/>
    </row>
    <row r="1294" spans="1:41" ht="11.25">
      <c r="A1294" s="8"/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  <c r="O1294" s="8"/>
      <c r="P1294" s="8"/>
      <c r="Q1294" s="8"/>
      <c r="R1294" s="8"/>
      <c r="S1294" s="8"/>
      <c r="T1294" s="8"/>
      <c r="U1294" s="8"/>
      <c r="V1294" s="8"/>
      <c r="W1294" s="8"/>
      <c r="X1294" s="8"/>
      <c r="Y1294" s="8"/>
      <c r="Z1294" s="8"/>
      <c r="AA1294" s="8"/>
      <c r="AB1294" s="8"/>
      <c r="AC1294" s="8"/>
      <c r="AD1294" s="8"/>
      <c r="AE1294" s="8"/>
      <c r="AF1294" s="8"/>
      <c r="AG1294" s="8"/>
      <c r="AH1294" s="8"/>
      <c r="AI1294" s="8"/>
      <c r="AJ1294" s="8"/>
      <c r="AK1294" s="8"/>
      <c r="AL1294" s="8"/>
      <c r="AM1294" s="8"/>
      <c r="AN1294" s="8"/>
      <c r="AO1294" s="8"/>
    </row>
    <row r="1295" spans="1:41" ht="11.25">
      <c r="A1295" s="8"/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8"/>
      <c r="X1295" s="8"/>
      <c r="Y1295" s="8"/>
      <c r="Z1295" s="8"/>
      <c r="AA1295" s="8"/>
      <c r="AB1295" s="8"/>
      <c r="AC1295" s="8"/>
      <c r="AD1295" s="8"/>
      <c r="AE1295" s="8"/>
      <c r="AF1295" s="8"/>
      <c r="AG1295" s="8"/>
      <c r="AH1295" s="8"/>
      <c r="AI1295" s="8"/>
      <c r="AJ1295" s="8"/>
      <c r="AK1295" s="8"/>
      <c r="AL1295" s="8"/>
      <c r="AM1295" s="8"/>
      <c r="AN1295" s="8"/>
      <c r="AO1295" s="8"/>
    </row>
    <row r="1296" spans="1:41" ht="11.25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  <c r="AA1296" s="8"/>
      <c r="AB1296" s="8"/>
      <c r="AC1296" s="8"/>
      <c r="AD1296" s="8"/>
      <c r="AE1296" s="8"/>
      <c r="AF1296" s="8"/>
      <c r="AG1296" s="8"/>
      <c r="AH1296" s="8"/>
      <c r="AI1296" s="8"/>
      <c r="AJ1296" s="8"/>
      <c r="AK1296" s="8"/>
      <c r="AL1296" s="8"/>
      <c r="AM1296" s="8"/>
      <c r="AN1296" s="8"/>
      <c r="AO1296" s="8"/>
    </row>
    <row r="1297" spans="1:41" ht="11.25">
      <c r="A1297" s="8"/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8"/>
      <c r="X1297" s="8"/>
      <c r="Y1297" s="8"/>
      <c r="Z1297" s="8"/>
      <c r="AA1297" s="8"/>
      <c r="AB1297" s="8"/>
      <c r="AC1297" s="8"/>
      <c r="AD1297" s="8"/>
      <c r="AE1297" s="8"/>
      <c r="AF1297" s="8"/>
      <c r="AG1297" s="8"/>
      <c r="AH1297" s="8"/>
      <c r="AI1297" s="8"/>
      <c r="AJ1297" s="8"/>
      <c r="AK1297" s="8"/>
      <c r="AL1297" s="8"/>
      <c r="AM1297" s="8"/>
      <c r="AN1297" s="8"/>
      <c r="AO1297" s="8"/>
    </row>
    <row r="1298" spans="1:41" ht="11.25">
      <c r="A1298" s="8"/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  <c r="P1298" s="8"/>
      <c r="Q1298" s="8"/>
      <c r="R1298" s="8"/>
      <c r="S1298" s="8"/>
      <c r="T1298" s="8"/>
      <c r="U1298" s="8"/>
      <c r="V1298" s="8"/>
      <c r="W1298" s="8"/>
      <c r="X1298" s="8"/>
      <c r="Y1298" s="8"/>
      <c r="Z1298" s="8"/>
      <c r="AA1298" s="8"/>
      <c r="AB1298" s="8"/>
      <c r="AC1298" s="8"/>
      <c r="AD1298" s="8"/>
      <c r="AE1298" s="8"/>
      <c r="AF1298" s="8"/>
      <c r="AG1298" s="8"/>
      <c r="AH1298" s="8"/>
      <c r="AI1298" s="8"/>
      <c r="AJ1298" s="8"/>
      <c r="AK1298" s="8"/>
      <c r="AL1298" s="8"/>
      <c r="AM1298" s="8"/>
      <c r="AN1298" s="8"/>
      <c r="AO1298" s="8"/>
    </row>
    <row r="1299" spans="1:41" ht="11.25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  <c r="AA1299" s="8"/>
      <c r="AB1299" s="8"/>
      <c r="AC1299" s="8"/>
      <c r="AD1299" s="8"/>
      <c r="AE1299" s="8"/>
      <c r="AF1299" s="8"/>
      <c r="AG1299" s="8"/>
      <c r="AH1299" s="8"/>
      <c r="AI1299" s="8"/>
      <c r="AJ1299" s="8"/>
      <c r="AK1299" s="8"/>
      <c r="AL1299" s="8"/>
      <c r="AM1299" s="8"/>
      <c r="AN1299" s="8"/>
      <c r="AO1299" s="8"/>
    </row>
    <row r="1300" spans="1:41" ht="11.25">
      <c r="A1300" s="8"/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8"/>
      <c r="P1300" s="8"/>
      <c r="Q1300" s="8"/>
      <c r="R1300" s="8"/>
      <c r="S1300" s="8"/>
      <c r="T1300" s="8"/>
      <c r="U1300" s="8"/>
      <c r="V1300" s="8"/>
      <c r="W1300" s="8"/>
      <c r="X1300" s="8"/>
      <c r="Y1300" s="8"/>
      <c r="Z1300" s="8"/>
      <c r="AA1300" s="8"/>
      <c r="AB1300" s="8"/>
      <c r="AC1300" s="8"/>
      <c r="AD1300" s="8"/>
      <c r="AE1300" s="8"/>
      <c r="AF1300" s="8"/>
      <c r="AG1300" s="8"/>
      <c r="AH1300" s="8"/>
      <c r="AI1300" s="8"/>
      <c r="AJ1300" s="8"/>
      <c r="AK1300" s="8"/>
      <c r="AL1300" s="8"/>
      <c r="AM1300" s="8"/>
      <c r="AN1300" s="8"/>
      <c r="AO1300" s="8"/>
    </row>
    <row r="1301" spans="1:41" ht="11.25">
      <c r="A1301" s="8"/>
      <c r="B1301" s="8"/>
      <c r="C1301" s="8"/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 s="8"/>
      <c r="O1301" s="8"/>
      <c r="P1301" s="8"/>
      <c r="Q1301" s="8"/>
      <c r="R1301" s="8"/>
      <c r="S1301" s="8"/>
      <c r="T1301" s="8"/>
      <c r="U1301" s="8"/>
      <c r="V1301" s="8"/>
      <c r="W1301" s="8"/>
      <c r="X1301" s="8"/>
      <c r="Y1301" s="8"/>
      <c r="Z1301" s="8"/>
      <c r="AA1301" s="8"/>
      <c r="AB1301" s="8"/>
      <c r="AC1301" s="8"/>
      <c r="AD1301" s="8"/>
      <c r="AE1301" s="8"/>
      <c r="AF1301" s="8"/>
      <c r="AG1301" s="8"/>
      <c r="AH1301" s="8"/>
      <c r="AI1301" s="8"/>
      <c r="AJ1301" s="8"/>
      <c r="AK1301" s="8"/>
      <c r="AL1301" s="8"/>
      <c r="AM1301" s="8"/>
      <c r="AN1301" s="8"/>
      <c r="AO1301" s="8"/>
    </row>
    <row r="1302" spans="1:41" ht="11.25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  <c r="AA1302" s="8"/>
      <c r="AB1302" s="8"/>
      <c r="AC1302" s="8"/>
      <c r="AD1302" s="8"/>
      <c r="AE1302" s="8"/>
      <c r="AF1302" s="8"/>
      <c r="AG1302" s="8"/>
      <c r="AH1302" s="8"/>
      <c r="AI1302" s="8"/>
      <c r="AJ1302" s="8"/>
      <c r="AK1302" s="8"/>
      <c r="AL1302" s="8"/>
      <c r="AM1302" s="8"/>
      <c r="AN1302" s="8"/>
      <c r="AO1302" s="8"/>
    </row>
    <row r="1303" spans="1:41" ht="11.25">
      <c r="A1303" s="8"/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  <c r="O1303" s="8"/>
      <c r="P1303" s="8"/>
      <c r="Q1303" s="8"/>
      <c r="R1303" s="8"/>
      <c r="S1303" s="8"/>
      <c r="T1303" s="8"/>
      <c r="U1303" s="8"/>
      <c r="V1303" s="8"/>
      <c r="W1303" s="8"/>
      <c r="X1303" s="8"/>
      <c r="Y1303" s="8"/>
      <c r="Z1303" s="8"/>
      <c r="AA1303" s="8"/>
      <c r="AB1303" s="8"/>
      <c r="AC1303" s="8"/>
      <c r="AD1303" s="8"/>
      <c r="AE1303" s="8"/>
      <c r="AF1303" s="8"/>
      <c r="AG1303" s="8"/>
      <c r="AH1303" s="8"/>
      <c r="AI1303" s="8"/>
      <c r="AJ1303" s="8"/>
      <c r="AK1303" s="8"/>
      <c r="AL1303" s="8"/>
      <c r="AM1303" s="8"/>
      <c r="AN1303" s="8"/>
      <c r="AO1303" s="8"/>
    </row>
    <row r="1304" spans="1:41" ht="11.25">
      <c r="A1304" s="8"/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  <c r="O1304" s="8"/>
      <c r="P1304" s="8"/>
      <c r="Q1304" s="8"/>
      <c r="R1304" s="8"/>
      <c r="S1304" s="8"/>
      <c r="T1304" s="8"/>
      <c r="U1304" s="8"/>
      <c r="V1304" s="8"/>
      <c r="W1304" s="8"/>
      <c r="X1304" s="8"/>
      <c r="Y1304" s="8"/>
      <c r="Z1304" s="8"/>
      <c r="AA1304" s="8"/>
      <c r="AB1304" s="8"/>
      <c r="AC1304" s="8"/>
      <c r="AD1304" s="8"/>
      <c r="AE1304" s="8"/>
      <c r="AF1304" s="8"/>
      <c r="AG1304" s="8"/>
      <c r="AH1304" s="8"/>
      <c r="AI1304" s="8"/>
      <c r="AJ1304" s="8"/>
      <c r="AK1304" s="8"/>
      <c r="AL1304" s="8"/>
      <c r="AM1304" s="8"/>
      <c r="AN1304" s="8"/>
      <c r="AO1304" s="8"/>
    </row>
    <row r="1305" spans="1:41" ht="11.25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  <c r="AA1305" s="8"/>
      <c r="AB1305" s="8"/>
      <c r="AC1305" s="8"/>
      <c r="AD1305" s="8"/>
      <c r="AE1305" s="8"/>
      <c r="AF1305" s="8"/>
      <c r="AG1305" s="8"/>
      <c r="AH1305" s="8"/>
      <c r="AI1305" s="8"/>
      <c r="AJ1305" s="8"/>
      <c r="AK1305" s="8"/>
      <c r="AL1305" s="8"/>
      <c r="AM1305" s="8"/>
      <c r="AN1305" s="8"/>
      <c r="AO1305" s="8"/>
    </row>
    <row r="1306" spans="1:41" ht="11.25">
      <c r="A1306" s="8"/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/>
      <c r="W1306" s="8"/>
      <c r="X1306" s="8"/>
      <c r="Y1306" s="8"/>
      <c r="Z1306" s="8"/>
      <c r="AA1306" s="8"/>
      <c r="AB1306" s="8"/>
      <c r="AC1306" s="8"/>
      <c r="AD1306" s="8"/>
      <c r="AE1306" s="8"/>
      <c r="AF1306" s="8"/>
      <c r="AG1306" s="8"/>
      <c r="AH1306" s="8"/>
      <c r="AI1306" s="8"/>
      <c r="AJ1306" s="8"/>
      <c r="AK1306" s="8"/>
      <c r="AL1306" s="8"/>
      <c r="AM1306" s="8"/>
      <c r="AN1306" s="8"/>
      <c r="AO1306" s="8"/>
    </row>
    <row r="1307" spans="1:41" ht="11.25">
      <c r="A1307" s="8"/>
      <c r="B1307" s="8"/>
      <c r="C1307" s="8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8"/>
      <c r="X1307" s="8"/>
      <c r="Y1307" s="8"/>
      <c r="Z1307" s="8"/>
      <c r="AA1307" s="8"/>
      <c r="AB1307" s="8"/>
      <c r="AC1307" s="8"/>
      <c r="AD1307" s="8"/>
      <c r="AE1307" s="8"/>
      <c r="AF1307" s="8"/>
      <c r="AG1307" s="8"/>
      <c r="AH1307" s="8"/>
      <c r="AI1307" s="8"/>
      <c r="AJ1307" s="8"/>
      <c r="AK1307" s="8"/>
      <c r="AL1307" s="8"/>
      <c r="AM1307" s="8"/>
      <c r="AN1307" s="8"/>
      <c r="AO1307" s="8"/>
    </row>
    <row r="1308" spans="1:41" ht="11.25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  <c r="AA1308" s="8"/>
      <c r="AB1308" s="8"/>
      <c r="AC1308" s="8"/>
      <c r="AD1308" s="8"/>
      <c r="AE1308" s="8"/>
      <c r="AF1308" s="8"/>
      <c r="AG1308" s="8"/>
      <c r="AH1308" s="8"/>
      <c r="AI1308" s="8"/>
      <c r="AJ1308" s="8"/>
      <c r="AK1308" s="8"/>
      <c r="AL1308" s="8"/>
      <c r="AM1308" s="8"/>
      <c r="AN1308" s="8"/>
      <c r="AO1308" s="8"/>
    </row>
    <row r="1309" spans="1:41" ht="11.25">
      <c r="A1309" s="8"/>
      <c r="B1309" s="8"/>
      <c r="C1309" s="8"/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8"/>
      <c r="W1309" s="8"/>
      <c r="X1309" s="8"/>
      <c r="Y1309" s="8"/>
      <c r="Z1309" s="8"/>
      <c r="AA1309" s="8"/>
      <c r="AB1309" s="8"/>
      <c r="AC1309" s="8"/>
      <c r="AD1309" s="8"/>
      <c r="AE1309" s="8"/>
      <c r="AF1309" s="8"/>
      <c r="AG1309" s="8"/>
      <c r="AH1309" s="8"/>
      <c r="AI1309" s="8"/>
      <c r="AJ1309" s="8"/>
      <c r="AK1309" s="8"/>
      <c r="AL1309" s="8"/>
      <c r="AM1309" s="8"/>
      <c r="AN1309" s="8"/>
      <c r="AO1309" s="8"/>
    </row>
    <row r="1310" spans="1:41" ht="11.25">
      <c r="A1310" s="8"/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  <c r="O1310" s="8"/>
      <c r="P1310" s="8"/>
      <c r="Q1310" s="8"/>
      <c r="R1310" s="8"/>
      <c r="S1310" s="8"/>
      <c r="T1310" s="8"/>
      <c r="U1310" s="8"/>
      <c r="V1310" s="8"/>
      <c r="W1310" s="8"/>
      <c r="X1310" s="8"/>
      <c r="Y1310" s="8"/>
      <c r="Z1310" s="8"/>
      <c r="AA1310" s="8"/>
      <c r="AB1310" s="8"/>
      <c r="AC1310" s="8"/>
      <c r="AD1310" s="8"/>
      <c r="AE1310" s="8"/>
      <c r="AF1310" s="8"/>
      <c r="AG1310" s="8"/>
      <c r="AH1310" s="8"/>
      <c r="AI1310" s="8"/>
      <c r="AJ1310" s="8"/>
      <c r="AK1310" s="8"/>
      <c r="AL1310" s="8"/>
      <c r="AM1310" s="8"/>
      <c r="AN1310" s="8"/>
      <c r="AO1310" s="8"/>
    </row>
    <row r="1311" spans="1:41" ht="11.25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  <c r="AA1311" s="8"/>
      <c r="AB1311" s="8"/>
      <c r="AC1311" s="8"/>
      <c r="AD1311" s="8"/>
      <c r="AE1311" s="8"/>
      <c r="AF1311" s="8"/>
      <c r="AG1311" s="8"/>
      <c r="AH1311" s="8"/>
      <c r="AI1311" s="8"/>
      <c r="AJ1311" s="8"/>
      <c r="AK1311" s="8"/>
      <c r="AL1311" s="8"/>
      <c r="AM1311" s="8"/>
      <c r="AN1311" s="8"/>
      <c r="AO1311" s="8"/>
    </row>
    <row r="1312" spans="1:41" ht="11.25">
      <c r="A1312" s="8"/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8"/>
      <c r="W1312" s="8"/>
      <c r="X1312" s="8"/>
      <c r="Y1312" s="8"/>
      <c r="Z1312" s="8"/>
      <c r="AA1312" s="8"/>
      <c r="AB1312" s="8"/>
      <c r="AC1312" s="8"/>
      <c r="AD1312" s="8"/>
      <c r="AE1312" s="8"/>
      <c r="AF1312" s="8"/>
      <c r="AG1312" s="8"/>
      <c r="AH1312" s="8"/>
      <c r="AI1312" s="8"/>
      <c r="AJ1312" s="8"/>
      <c r="AK1312" s="8"/>
      <c r="AL1312" s="8"/>
      <c r="AM1312" s="8"/>
      <c r="AN1312" s="8"/>
      <c r="AO1312" s="8"/>
    </row>
    <row r="1313" spans="1:41" ht="11.25">
      <c r="A1313" s="8"/>
      <c r="B1313" s="8"/>
      <c r="C1313" s="8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  <c r="V1313" s="8"/>
      <c r="W1313" s="8"/>
      <c r="X1313" s="8"/>
      <c r="Y1313" s="8"/>
      <c r="Z1313" s="8"/>
      <c r="AA1313" s="8"/>
      <c r="AB1313" s="8"/>
      <c r="AC1313" s="8"/>
      <c r="AD1313" s="8"/>
      <c r="AE1313" s="8"/>
      <c r="AF1313" s="8"/>
      <c r="AG1313" s="8"/>
      <c r="AH1313" s="8"/>
      <c r="AI1313" s="8"/>
      <c r="AJ1313" s="8"/>
      <c r="AK1313" s="8"/>
      <c r="AL1313" s="8"/>
      <c r="AM1313" s="8"/>
      <c r="AN1313" s="8"/>
      <c r="AO1313" s="8"/>
    </row>
    <row r="1314" spans="1:41" ht="11.25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  <c r="AA1314" s="8"/>
      <c r="AB1314" s="8"/>
      <c r="AC1314" s="8"/>
      <c r="AD1314" s="8"/>
      <c r="AE1314" s="8"/>
      <c r="AF1314" s="8"/>
      <c r="AG1314" s="8"/>
      <c r="AH1314" s="8"/>
      <c r="AI1314" s="8"/>
      <c r="AJ1314" s="8"/>
      <c r="AK1314" s="8"/>
      <c r="AL1314" s="8"/>
      <c r="AM1314" s="8"/>
      <c r="AN1314" s="8"/>
      <c r="AO1314" s="8"/>
    </row>
    <row r="1315" spans="1:41" ht="11.25">
      <c r="A1315" s="8"/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 s="8"/>
      <c r="O1315" s="8"/>
      <c r="P1315" s="8"/>
      <c r="Q1315" s="8"/>
      <c r="R1315" s="8"/>
      <c r="S1315" s="8"/>
      <c r="T1315" s="8"/>
      <c r="U1315" s="8"/>
      <c r="V1315" s="8"/>
      <c r="W1315" s="8"/>
      <c r="X1315" s="8"/>
      <c r="Y1315" s="8"/>
      <c r="Z1315" s="8"/>
      <c r="AA1315" s="8"/>
      <c r="AB1315" s="8"/>
      <c r="AC1315" s="8"/>
      <c r="AD1315" s="8"/>
      <c r="AE1315" s="8"/>
      <c r="AF1315" s="8"/>
      <c r="AG1315" s="8"/>
      <c r="AH1315" s="8"/>
      <c r="AI1315" s="8"/>
      <c r="AJ1315" s="8"/>
      <c r="AK1315" s="8"/>
      <c r="AL1315" s="8"/>
      <c r="AM1315" s="8"/>
      <c r="AN1315" s="8"/>
      <c r="AO1315" s="8"/>
    </row>
    <row r="1316" spans="1:41" ht="11.25">
      <c r="A1316" s="8"/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 s="8"/>
      <c r="O1316" s="8"/>
      <c r="P1316" s="8"/>
      <c r="Q1316" s="8"/>
      <c r="R1316" s="8"/>
      <c r="S1316" s="8"/>
      <c r="T1316" s="8"/>
      <c r="U1316" s="8"/>
      <c r="V1316" s="8"/>
      <c r="W1316" s="8"/>
      <c r="X1316" s="8"/>
      <c r="Y1316" s="8"/>
      <c r="Z1316" s="8"/>
      <c r="AA1316" s="8"/>
      <c r="AB1316" s="8"/>
      <c r="AC1316" s="8"/>
      <c r="AD1316" s="8"/>
      <c r="AE1316" s="8"/>
      <c r="AF1316" s="8"/>
      <c r="AG1316" s="8"/>
      <c r="AH1316" s="8"/>
      <c r="AI1316" s="8"/>
      <c r="AJ1316" s="8"/>
      <c r="AK1316" s="8"/>
      <c r="AL1316" s="8"/>
      <c r="AM1316" s="8"/>
      <c r="AN1316" s="8"/>
      <c r="AO1316" s="8"/>
    </row>
    <row r="1317" spans="1:41" ht="11.25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  <c r="AA1317" s="8"/>
      <c r="AB1317" s="8"/>
      <c r="AC1317" s="8"/>
      <c r="AD1317" s="8"/>
      <c r="AE1317" s="8"/>
      <c r="AF1317" s="8"/>
      <c r="AG1317" s="8"/>
      <c r="AH1317" s="8"/>
      <c r="AI1317" s="8"/>
      <c r="AJ1317" s="8"/>
      <c r="AK1317" s="8"/>
      <c r="AL1317" s="8"/>
      <c r="AM1317" s="8"/>
      <c r="AN1317" s="8"/>
      <c r="AO1317" s="8"/>
    </row>
    <row r="1318" spans="1:41" ht="11.25">
      <c r="A1318" s="8"/>
      <c r="B1318" s="8"/>
      <c r="C1318" s="8"/>
      <c r="D1318" s="8"/>
      <c r="E1318" s="8"/>
      <c r="F1318" s="8"/>
      <c r="G1318" s="8"/>
      <c r="H1318" s="8"/>
      <c r="I1318" s="8"/>
      <c r="J1318" s="8"/>
      <c r="K1318" s="8"/>
      <c r="L1318" s="8"/>
      <c r="M1318" s="8"/>
      <c r="N1318" s="8"/>
      <c r="O1318" s="8"/>
      <c r="P1318" s="8"/>
      <c r="Q1318" s="8"/>
      <c r="R1318" s="8"/>
      <c r="S1318" s="8"/>
      <c r="T1318" s="8"/>
      <c r="U1318" s="8"/>
      <c r="V1318" s="8"/>
      <c r="W1318" s="8"/>
      <c r="X1318" s="8"/>
      <c r="Y1318" s="8"/>
      <c r="Z1318" s="8"/>
      <c r="AA1318" s="8"/>
      <c r="AB1318" s="8"/>
      <c r="AC1318" s="8"/>
      <c r="AD1318" s="8"/>
      <c r="AE1318" s="8"/>
      <c r="AF1318" s="8"/>
      <c r="AG1318" s="8"/>
      <c r="AH1318" s="8"/>
      <c r="AI1318" s="8"/>
      <c r="AJ1318" s="8"/>
      <c r="AK1318" s="8"/>
      <c r="AL1318" s="8"/>
      <c r="AM1318" s="8"/>
      <c r="AN1318" s="8"/>
      <c r="AO1318" s="8"/>
    </row>
    <row r="1319" spans="1:41" ht="11.25">
      <c r="A1319" s="8"/>
      <c r="B1319" s="8"/>
      <c r="C1319" s="8"/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 s="8"/>
      <c r="O1319" s="8"/>
      <c r="P1319" s="8"/>
      <c r="Q1319" s="8"/>
      <c r="R1319" s="8"/>
      <c r="S1319" s="8"/>
      <c r="T1319" s="8"/>
      <c r="U1319" s="8"/>
      <c r="V1319" s="8"/>
      <c r="W1319" s="8"/>
      <c r="X1319" s="8"/>
      <c r="Y1319" s="8"/>
      <c r="Z1319" s="8"/>
      <c r="AA1319" s="8"/>
      <c r="AB1319" s="8"/>
      <c r="AC1319" s="8"/>
      <c r="AD1319" s="8"/>
      <c r="AE1319" s="8"/>
      <c r="AF1319" s="8"/>
      <c r="AG1319" s="8"/>
      <c r="AH1319" s="8"/>
      <c r="AI1319" s="8"/>
      <c r="AJ1319" s="8"/>
      <c r="AK1319" s="8"/>
      <c r="AL1319" s="8"/>
      <c r="AM1319" s="8"/>
      <c r="AN1319" s="8"/>
      <c r="AO1319" s="8"/>
    </row>
    <row r="1320" spans="1:41" ht="11.25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  <c r="AA1320" s="8"/>
      <c r="AB1320" s="8"/>
      <c r="AC1320" s="8"/>
      <c r="AD1320" s="8"/>
      <c r="AE1320" s="8"/>
      <c r="AF1320" s="8"/>
      <c r="AG1320" s="8"/>
      <c r="AH1320" s="8"/>
      <c r="AI1320" s="8"/>
      <c r="AJ1320" s="8"/>
      <c r="AK1320" s="8"/>
      <c r="AL1320" s="8"/>
      <c r="AM1320" s="8"/>
      <c r="AN1320" s="8"/>
      <c r="AO1320" s="8"/>
    </row>
    <row r="1321" spans="1:41" ht="11.25">
      <c r="A1321" s="8"/>
      <c r="B1321" s="8"/>
      <c r="C1321" s="8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 s="8"/>
      <c r="O1321" s="8"/>
      <c r="P1321" s="8"/>
      <c r="Q1321" s="8"/>
      <c r="R1321" s="8"/>
      <c r="S1321" s="8"/>
      <c r="T1321" s="8"/>
      <c r="U1321" s="8"/>
      <c r="V1321" s="8"/>
      <c r="W1321" s="8"/>
      <c r="X1321" s="8"/>
      <c r="Y1321" s="8"/>
      <c r="Z1321" s="8"/>
      <c r="AA1321" s="8"/>
      <c r="AB1321" s="8"/>
      <c r="AC1321" s="8"/>
      <c r="AD1321" s="8"/>
      <c r="AE1321" s="8"/>
      <c r="AF1321" s="8"/>
      <c r="AG1321" s="8"/>
      <c r="AH1321" s="8"/>
      <c r="AI1321" s="8"/>
      <c r="AJ1321" s="8"/>
      <c r="AK1321" s="8"/>
      <c r="AL1321" s="8"/>
      <c r="AM1321" s="8"/>
      <c r="AN1321" s="8"/>
      <c r="AO1321" s="8"/>
    </row>
    <row r="1322" spans="1:41" ht="11.25">
      <c r="A1322" s="8"/>
      <c r="B1322" s="8"/>
      <c r="C1322" s="8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 s="8"/>
      <c r="O1322" s="8"/>
      <c r="P1322" s="8"/>
      <c r="Q1322" s="8"/>
      <c r="R1322" s="8"/>
      <c r="S1322" s="8"/>
      <c r="T1322" s="8"/>
      <c r="U1322" s="8"/>
      <c r="V1322" s="8"/>
      <c r="W1322" s="8"/>
      <c r="X1322" s="8"/>
      <c r="Y1322" s="8"/>
      <c r="Z1322" s="8"/>
      <c r="AA1322" s="8"/>
      <c r="AB1322" s="8"/>
      <c r="AC1322" s="8"/>
      <c r="AD1322" s="8"/>
      <c r="AE1322" s="8"/>
      <c r="AF1322" s="8"/>
      <c r="AG1322" s="8"/>
      <c r="AH1322" s="8"/>
      <c r="AI1322" s="8"/>
      <c r="AJ1322" s="8"/>
      <c r="AK1322" s="8"/>
      <c r="AL1322" s="8"/>
      <c r="AM1322" s="8"/>
      <c r="AN1322" s="8"/>
      <c r="AO1322" s="8"/>
    </row>
    <row r="1323" spans="1:41" ht="11.25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  <c r="AA1323" s="8"/>
      <c r="AB1323" s="8"/>
      <c r="AC1323" s="8"/>
      <c r="AD1323" s="8"/>
      <c r="AE1323" s="8"/>
      <c r="AF1323" s="8"/>
      <c r="AG1323" s="8"/>
      <c r="AH1323" s="8"/>
      <c r="AI1323" s="8"/>
      <c r="AJ1323" s="8"/>
      <c r="AK1323" s="8"/>
      <c r="AL1323" s="8"/>
      <c r="AM1323" s="8"/>
      <c r="AN1323" s="8"/>
      <c r="AO1323" s="8"/>
    </row>
    <row r="1324" spans="1:41" ht="11.25">
      <c r="A1324" s="8"/>
      <c r="B1324" s="8"/>
      <c r="C1324" s="8"/>
      <c r="D1324" s="8"/>
      <c r="E1324" s="8"/>
      <c r="F1324" s="8"/>
      <c r="G1324" s="8"/>
      <c r="H1324" s="8"/>
      <c r="I1324" s="8"/>
      <c r="J1324" s="8"/>
      <c r="K1324" s="8"/>
      <c r="L1324" s="8"/>
      <c r="M1324" s="8"/>
      <c r="N1324" s="8"/>
      <c r="O1324" s="8"/>
      <c r="P1324" s="8"/>
      <c r="Q1324" s="8"/>
      <c r="R1324" s="8"/>
      <c r="S1324" s="8"/>
      <c r="T1324" s="8"/>
      <c r="U1324" s="8"/>
      <c r="V1324" s="8"/>
      <c r="W1324" s="8"/>
      <c r="X1324" s="8"/>
      <c r="Y1324" s="8"/>
      <c r="Z1324" s="8"/>
      <c r="AA1324" s="8"/>
      <c r="AB1324" s="8"/>
      <c r="AC1324" s="8"/>
      <c r="AD1324" s="8"/>
      <c r="AE1324" s="8"/>
      <c r="AF1324" s="8"/>
      <c r="AG1324" s="8"/>
      <c r="AH1324" s="8"/>
      <c r="AI1324" s="8"/>
      <c r="AJ1324" s="8"/>
      <c r="AK1324" s="8"/>
      <c r="AL1324" s="8"/>
      <c r="AM1324" s="8"/>
      <c r="AN1324" s="8"/>
      <c r="AO1324" s="8"/>
    </row>
    <row r="1325" spans="1:41" ht="11.25">
      <c r="A1325" s="8"/>
      <c r="B1325" s="8"/>
      <c r="C1325" s="8"/>
      <c r="D1325" s="8"/>
      <c r="E1325" s="8"/>
      <c r="F1325" s="8"/>
      <c r="G1325" s="8"/>
      <c r="H1325" s="8"/>
      <c r="I1325" s="8"/>
      <c r="J1325" s="8"/>
      <c r="K1325" s="8"/>
      <c r="L1325" s="8"/>
      <c r="M1325" s="8"/>
      <c r="N1325" s="8"/>
      <c r="O1325" s="8"/>
      <c r="P1325" s="8"/>
      <c r="Q1325" s="8"/>
      <c r="R1325" s="8"/>
      <c r="S1325" s="8"/>
      <c r="T1325" s="8"/>
      <c r="U1325" s="8"/>
      <c r="V1325" s="8"/>
      <c r="W1325" s="8"/>
      <c r="X1325" s="8"/>
      <c r="Y1325" s="8"/>
      <c r="Z1325" s="8"/>
      <c r="AA1325" s="8"/>
      <c r="AB1325" s="8"/>
      <c r="AC1325" s="8"/>
      <c r="AD1325" s="8"/>
      <c r="AE1325" s="8"/>
      <c r="AF1325" s="8"/>
      <c r="AG1325" s="8"/>
      <c r="AH1325" s="8"/>
      <c r="AI1325" s="8"/>
      <c r="AJ1325" s="8"/>
      <c r="AK1325" s="8"/>
      <c r="AL1325" s="8"/>
      <c r="AM1325" s="8"/>
      <c r="AN1325" s="8"/>
      <c r="AO1325" s="8"/>
    </row>
    <row r="1326" spans="1:41" ht="11.25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  <c r="AA1326" s="8"/>
      <c r="AB1326" s="8"/>
      <c r="AC1326" s="8"/>
      <c r="AD1326" s="8"/>
      <c r="AE1326" s="8"/>
      <c r="AF1326" s="8"/>
      <c r="AG1326" s="8"/>
      <c r="AH1326" s="8"/>
      <c r="AI1326" s="8"/>
      <c r="AJ1326" s="8"/>
      <c r="AK1326" s="8"/>
      <c r="AL1326" s="8"/>
      <c r="AM1326" s="8"/>
      <c r="AN1326" s="8"/>
      <c r="AO1326" s="8"/>
    </row>
    <row r="1327" spans="1:41" ht="11.25">
      <c r="A1327" s="8"/>
      <c r="B1327" s="8"/>
      <c r="C1327" s="8"/>
      <c r="D1327" s="8"/>
      <c r="E1327" s="8"/>
      <c r="F1327" s="8"/>
      <c r="G1327" s="8"/>
      <c r="H1327" s="8"/>
      <c r="I1327" s="8"/>
      <c r="J1327" s="8"/>
      <c r="K1327" s="8"/>
      <c r="L1327" s="8"/>
      <c r="M1327" s="8"/>
      <c r="N1327" s="8"/>
      <c r="O1327" s="8"/>
      <c r="P1327" s="8"/>
      <c r="Q1327" s="8"/>
      <c r="R1327" s="8"/>
      <c r="S1327" s="8"/>
      <c r="T1327" s="8"/>
      <c r="U1327" s="8"/>
      <c r="V1327" s="8"/>
      <c r="W1327" s="8"/>
      <c r="X1327" s="8"/>
      <c r="Y1327" s="8"/>
      <c r="Z1327" s="8"/>
      <c r="AA1327" s="8"/>
      <c r="AB1327" s="8"/>
      <c r="AC1327" s="8"/>
      <c r="AD1327" s="8"/>
      <c r="AE1327" s="8"/>
      <c r="AF1327" s="8"/>
      <c r="AG1327" s="8"/>
      <c r="AH1327" s="8"/>
      <c r="AI1327" s="8"/>
      <c r="AJ1327" s="8"/>
      <c r="AK1327" s="8"/>
      <c r="AL1327" s="8"/>
      <c r="AM1327" s="8"/>
      <c r="AN1327" s="8"/>
      <c r="AO1327" s="8"/>
    </row>
    <row r="1328" spans="1:41" ht="11.25">
      <c r="A1328" s="8"/>
      <c r="B1328" s="8"/>
      <c r="C1328" s="8"/>
      <c r="D1328" s="8"/>
      <c r="E1328" s="8"/>
      <c r="F1328" s="8"/>
      <c r="G1328" s="8"/>
      <c r="H1328" s="8"/>
      <c r="I1328" s="8"/>
      <c r="J1328" s="8"/>
      <c r="K1328" s="8"/>
      <c r="L1328" s="8"/>
      <c r="M1328" s="8"/>
      <c r="N1328" s="8"/>
      <c r="O1328" s="8"/>
      <c r="P1328" s="8"/>
      <c r="Q1328" s="8"/>
      <c r="R1328" s="8"/>
      <c r="S1328" s="8"/>
      <c r="T1328" s="8"/>
      <c r="U1328" s="8"/>
      <c r="V1328" s="8"/>
      <c r="W1328" s="8"/>
      <c r="X1328" s="8"/>
      <c r="Y1328" s="8"/>
      <c r="Z1328" s="8"/>
      <c r="AA1328" s="8"/>
      <c r="AB1328" s="8"/>
      <c r="AC1328" s="8"/>
      <c r="AD1328" s="8"/>
      <c r="AE1328" s="8"/>
      <c r="AF1328" s="8"/>
      <c r="AG1328" s="8"/>
      <c r="AH1328" s="8"/>
      <c r="AI1328" s="8"/>
      <c r="AJ1328" s="8"/>
      <c r="AK1328" s="8"/>
      <c r="AL1328" s="8"/>
      <c r="AM1328" s="8"/>
      <c r="AN1328" s="8"/>
      <c r="AO1328" s="8"/>
    </row>
    <row r="1329" spans="1:41" ht="11.25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  <c r="AA1329" s="8"/>
      <c r="AB1329" s="8"/>
      <c r="AC1329" s="8"/>
      <c r="AD1329" s="8"/>
      <c r="AE1329" s="8"/>
      <c r="AF1329" s="8"/>
      <c r="AG1329" s="8"/>
      <c r="AH1329" s="8"/>
      <c r="AI1329" s="8"/>
      <c r="AJ1329" s="8"/>
      <c r="AK1329" s="8"/>
      <c r="AL1329" s="8"/>
      <c r="AM1329" s="8"/>
      <c r="AN1329" s="8"/>
      <c r="AO1329" s="8"/>
    </row>
    <row r="1330" spans="1:41" ht="11.25">
      <c r="A1330" s="8"/>
      <c r="B1330" s="8"/>
      <c r="C1330" s="8"/>
      <c r="D1330" s="8"/>
      <c r="E1330" s="8"/>
      <c r="F1330" s="8"/>
      <c r="G1330" s="8"/>
      <c r="H1330" s="8"/>
      <c r="I1330" s="8"/>
      <c r="J1330" s="8"/>
      <c r="K1330" s="8"/>
      <c r="L1330" s="8"/>
      <c r="M1330" s="8"/>
      <c r="N1330" s="8"/>
      <c r="O1330" s="8"/>
      <c r="P1330" s="8"/>
      <c r="Q1330" s="8"/>
      <c r="R1330" s="8"/>
      <c r="S1330" s="8"/>
      <c r="T1330" s="8"/>
      <c r="U1330" s="8"/>
      <c r="V1330" s="8"/>
      <c r="W1330" s="8"/>
      <c r="X1330" s="8"/>
      <c r="Y1330" s="8"/>
      <c r="Z1330" s="8"/>
      <c r="AA1330" s="8"/>
      <c r="AB1330" s="8"/>
      <c r="AC1330" s="8"/>
      <c r="AD1330" s="8"/>
      <c r="AE1330" s="8"/>
      <c r="AF1330" s="8"/>
      <c r="AG1330" s="8"/>
      <c r="AH1330" s="8"/>
      <c r="AI1330" s="8"/>
      <c r="AJ1330" s="8"/>
      <c r="AK1330" s="8"/>
      <c r="AL1330" s="8"/>
      <c r="AM1330" s="8"/>
      <c r="AN1330" s="8"/>
      <c r="AO1330" s="8"/>
    </row>
    <row r="1331" spans="1:41" ht="11.25">
      <c r="A1331" s="8"/>
      <c r="B1331" s="8"/>
      <c r="C1331" s="8"/>
      <c r="D1331" s="8"/>
      <c r="E1331" s="8"/>
      <c r="F1331" s="8"/>
      <c r="G1331" s="8"/>
      <c r="H1331" s="8"/>
      <c r="I1331" s="8"/>
      <c r="J1331" s="8"/>
      <c r="K1331" s="8"/>
      <c r="L1331" s="8"/>
      <c r="M1331" s="8"/>
      <c r="N1331" s="8"/>
      <c r="O1331" s="8"/>
      <c r="P1331" s="8"/>
      <c r="Q1331" s="8"/>
      <c r="R1331" s="8"/>
      <c r="S1331" s="8"/>
      <c r="T1331" s="8"/>
      <c r="U1331" s="8"/>
      <c r="V1331" s="8"/>
      <c r="W1331" s="8"/>
      <c r="X1331" s="8"/>
      <c r="Y1331" s="8"/>
      <c r="Z1331" s="8"/>
      <c r="AA1331" s="8"/>
      <c r="AB1331" s="8"/>
      <c r="AC1331" s="8"/>
      <c r="AD1331" s="8"/>
      <c r="AE1331" s="8"/>
      <c r="AF1331" s="8"/>
      <c r="AG1331" s="8"/>
      <c r="AH1331" s="8"/>
      <c r="AI1331" s="8"/>
      <c r="AJ1331" s="8"/>
      <c r="AK1331" s="8"/>
      <c r="AL1331" s="8"/>
      <c r="AM1331" s="8"/>
      <c r="AN1331" s="8"/>
      <c r="AO1331" s="8"/>
    </row>
    <row r="1332" spans="1:41" ht="11.25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  <c r="AA1332" s="8"/>
      <c r="AB1332" s="8"/>
      <c r="AC1332" s="8"/>
      <c r="AD1332" s="8"/>
      <c r="AE1332" s="8"/>
      <c r="AF1332" s="8"/>
      <c r="AG1332" s="8"/>
      <c r="AH1332" s="8"/>
      <c r="AI1332" s="8"/>
      <c r="AJ1332" s="8"/>
      <c r="AK1332" s="8"/>
      <c r="AL1332" s="8"/>
      <c r="AM1332" s="8"/>
      <c r="AN1332" s="8"/>
      <c r="AO1332" s="8"/>
    </row>
    <row r="1333" spans="1:41" ht="11.25">
      <c r="A1333" s="8"/>
      <c r="B1333" s="8"/>
      <c r="C1333" s="8"/>
      <c r="D1333" s="8"/>
      <c r="E1333" s="8"/>
      <c r="F1333" s="8"/>
      <c r="G1333" s="8"/>
      <c r="H1333" s="8"/>
      <c r="I1333" s="8"/>
      <c r="J1333" s="8"/>
      <c r="K1333" s="8"/>
      <c r="L1333" s="8"/>
      <c r="M1333" s="8"/>
      <c r="N1333" s="8"/>
      <c r="O1333" s="8"/>
      <c r="P1333" s="8"/>
      <c r="Q1333" s="8"/>
      <c r="R1333" s="8"/>
      <c r="S1333" s="8"/>
      <c r="T1333" s="8"/>
      <c r="U1333" s="8"/>
      <c r="V1333" s="8"/>
      <c r="W1333" s="8"/>
      <c r="X1333" s="8"/>
      <c r="Y1333" s="8"/>
      <c r="Z1333" s="8"/>
      <c r="AA1333" s="8"/>
      <c r="AB1333" s="8"/>
      <c r="AC1333" s="8"/>
      <c r="AD1333" s="8"/>
      <c r="AE1333" s="8"/>
      <c r="AF1333" s="8"/>
      <c r="AG1333" s="8"/>
      <c r="AH1333" s="8"/>
      <c r="AI1333" s="8"/>
      <c r="AJ1333" s="8"/>
      <c r="AK1333" s="8"/>
      <c r="AL1333" s="8"/>
      <c r="AM1333" s="8"/>
      <c r="AN1333" s="8"/>
      <c r="AO1333" s="8"/>
    </row>
    <row r="1334" spans="1:41" ht="11.25">
      <c r="A1334" s="8"/>
      <c r="B1334" s="8"/>
      <c r="C1334" s="8"/>
      <c r="D1334" s="8"/>
      <c r="E1334" s="8"/>
      <c r="F1334" s="8"/>
      <c r="G1334" s="8"/>
      <c r="H1334" s="8"/>
      <c r="I1334" s="8"/>
      <c r="J1334" s="8"/>
      <c r="K1334" s="8"/>
      <c r="L1334" s="8"/>
      <c r="M1334" s="8"/>
      <c r="N1334" s="8"/>
      <c r="O1334" s="8"/>
      <c r="P1334" s="8"/>
      <c r="Q1334" s="8"/>
      <c r="R1334" s="8"/>
      <c r="S1334" s="8"/>
      <c r="T1334" s="8"/>
      <c r="U1334" s="8"/>
      <c r="V1334" s="8"/>
      <c r="W1334" s="8"/>
      <c r="X1334" s="8"/>
      <c r="Y1334" s="8"/>
      <c r="Z1334" s="8"/>
      <c r="AA1334" s="8"/>
      <c r="AB1334" s="8"/>
      <c r="AC1334" s="8"/>
      <c r="AD1334" s="8"/>
      <c r="AE1334" s="8"/>
      <c r="AF1334" s="8"/>
      <c r="AG1334" s="8"/>
      <c r="AH1334" s="8"/>
      <c r="AI1334" s="8"/>
      <c r="AJ1334" s="8"/>
      <c r="AK1334" s="8"/>
      <c r="AL1334" s="8"/>
      <c r="AM1334" s="8"/>
      <c r="AN1334" s="8"/>
      <c r="AO1334" s="8"/>
    </row>
    <row r="1335" spans="1:41" ht="11.25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  <c r="AA1335" s="8"/>
      <c r="AB1335" s="8"/>
      <c r="AC1335" s="8"/>
      <c r="AD1335" s="8"/>
      <c r="AE1335" s="8"/>
      <c r="AF1335" s="8"/>
      <c r="AG1335" s="8"/>
      <c r="AH1335" s="8"/>
      <c r="AI1335" s="8"/>
      <c r="AJ1335" s="8"/>
      <c r="AK1335" s="8"/>
      <c r="AL1335" s="8"/>
      <c r="AM1335" s="8"/>
      <c r="AN1335" s="8"/>
      <c r="AO1335" s="8"/>
    </row>
    <row r="1336" spans="1:41" ht="11.25">
      <c r="A1336" s="8"/>
      <c r="B1336" s="8"/>
      <c r="C1336" s="8"/>
      <c r="D1336" s="8"/>
      <c r="E1336" s="8"/>
      <c r="F1336" s="8"/>
      <c r="G1336" s="8"/>
      <c r="H1336" s="8"/>
      <c r="I1336" s="8"/>
      <c r="J1336" s="8"/>
      <c r="K1336" s="8"/>
      <c r="L1336" s="8"/>
      <c r="M1336" s="8"/>
      <c r="N1336" s="8"/>
      <c r="O1336" s="8"/>
      <c r="P1336" s="8"/>
      <c r="Q1336" s="8"/>
      <c r="R1336" s="8"/>
      <c r="S1336" s="8"/>
      <c r="T1336" s="8"/>
      <c r="U1336" s="8"/>
      <c r="V1336" s="8"/>
      <c r="W1336" s="8"/>
      <c r="X1336" s="8"/>
      <c r="Y1336" s="8"/>
      <c r="Z1336" s="8"/>
      <c r="AA1336" s="8"/>
      <c r="AB1336" s="8"/>
      <c r="AC1336" s="8"/>
      <c r="AD1336" s="8"/>
      <c r="AE1336" s="8"/>
      <c r="AF1336" s="8"/>
      <c r="AG1336" s="8"/>
      <c r="AH1336" s="8"/>
      <c r="AI1336" s="8"/>
      <c r="AJ1336" s="8"/>
      <c r="AK1336" s="8"/>
      <c r="AL1336" s="8"/>
      <c r="AM1336" s="8"/>
      <c r="AN1336" s="8"/>
      <c r="AO1336" s="8"/>
    </row>
    <row r="1337" spans="1:41" ht="11.25">
      <c r="A1337" s="8"/>
      <c r="B1337" s="8"/>
      <c r="C1337" s="8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  <c r="T1337" s="8"/>
      <c r="U1337" s="8"/>
      <c r="V1337" s="8"/>
      <c r="W1337" s="8"/>
      <c r="X1337" s="8"/>
      <c r="Y1337" s="8"/>
      <c r="Z1337" s="8"/>
      <c r="AA1337" s="8"/>
      <c r="AB1337" s="8"/>
      <c r="AC1337" s="8"/>
      <c r="AD1337" s="8"/>
      <c r="AE1337" s="8"/>
      <c r="AF1337" s="8"/>
      <c r="AG1337" s="8"/>
      <c r="AH1337" s="8"/>
      <c r="AI1337" s="8"/>
      <c r="AJ1337" s="8"/>
      <c r="AK1337" s="8"/>
      <c r="AL1337" s="8"/>
      <c r="AM1337" s="8"/>
      <c r="AN1337" s="8"/>
      <c r="AO1337" s="8"/>
    </row>
    <row r="1338" spans="1:41" ht="11.25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  <c r="AA1338" s="8"/>
      <c r="AB1338" s="8"/>
      <c r="AC1338" s="8"/>
      <c r="AD1338" s="8"/>
      <c r="AE1338" s="8"/>
      <c r="AF1338" s="8"/>
      <c r="AG1338" s="8"/>
      <c r="AH1338" s="8"/>
      <c r="AI1338" s="8"/>
      <c r="AJ1338" s="8"/>
      <c r="AK1338" s="8"/>
      <c r="AL1338" s="8"/>
      <c r="AM1338" s="8"/>
      <c r="AN1338" s="8"/>
      <c r="AO1338" s="8"/>
    </row>
    <row r="1339" spans="1:41" ht="11.25">
      <c r="A1339" s="8"/>
      <c r="B1339" s="8"/>
      <c r="C1339" s="8"/>
      <c r="D1339" s="8"/>
      <c r="E1339" s="8"/>
      <c r="F1339" s="8"/>
      <c r="G1339" s="8"/>
      <c r="H1339" s="8"/>
      <c r="I1339" s="8"/>
      <c r="J1339" s="8"/>
      <c r="K1339" s="8"/>
      <c r="L1339" s="8"/>
      <c r="M1339" s="8"/>
      <c r="N1339" s="8"/>
      <c r="O1339" s="8"/>
      <c r="P1339" s="8"/>
      <c r="Q1339" s="8"/>
      <c r="R1339" s="8"/>
      <c r="S1339" s="8"/>
      <c r="T1339" s="8"/>
      <c r="U1339" s="8"/>
      <c r="V1339" s="8"/>
      <c r="W1339" s="8"/>
      <c r="X1339" s="8"/>
      <c r="Y1339" s="8"/>
      <c r="Z1339" s="8"/>
      <c r="AA1339" s="8"/>
      <c r="AB1339" s="8"/>
      <c r="AC1339" s="8"/>
      <c r="AD1339" s="8"/>
      <c r="AE1339" s="8"/>
      <c r="AF1339" s="8"/>
      <c r="AG1339" s="8"/>
      <c r="AH1339" s="8"/>
      <c r="AI1339" s="8"/>
      <c r="AJ1339" s="8"/>
      <c r="AK1339" s="8"/>
      <c r="AL1339" s="8"/>
      <c r="AM1339" s="8"/>
      <c r="AN1339" s="8"/>
      <c r="AO1339" s="8"/>
    </row>
    <row r="1340" spans="1:41" ht="11.25">
      <c r="A1340" s="8"/>
      <c r="B1340" s="8"/>
      <c r="C1340" s="8"/>
      <c r="D1340" s="8"/>
      <c r="E1340" s="8"/>
      <c r="F1340" s="8"/>
      <c r="G1340" s="8"/>
      <c r="H1340" s="8"/>
      <c r="I1340" s="8"/>
      <c r="J1340" s="8"/>
      <c r="K1340" s="8"/>
      <c r="L1340" s="8"/>
      <c r="M1340" s="8"/>
      <c r="N1340" s="8"/>
      <c r="O1340" s="8"/>
      <c r="P1340" s="8"/>
      <c r="Q1340" s="8"/>
      <c r="R1340" s="8"/>
      <c r="S1340" s="8"/>
      <c r="T1340" s="8"/>
      <c r="U1340" s="8"/>
      <c r="V1340" s="8"/>
      <c r="W1340" s="8"/>
      <c r="X1340" s="8"/>
      <c r="Y1340" s="8"/>
      <c r="Z1340" s="8"/>
      <c r="AA1340" s="8"/>
      <c r="AB1340" s="8"/>
      <c r="AC1340" s="8"/>
      <c r="AD1340" s="8"/>
      <c r="AE1340" s="8"/>
      <c r="AF1340" s="8"/>
      <c r="AG1340" s="8"/>
      <c r="AH1340" s="8"/>
      <c r="AI1340" s="8"/>
      <c r="AJ1340" s="8"/>
      <c r="AK1340" s="8"/>
      <c r="AL1340" s="8"/>
      <c r="AM1340" s="8"/>
      <c r="AN1340" s="8"/>
      <c r="AO1340" s="8"/>
    </row>
    <row r="1341" spans="1:41" ht="11.25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  <c r="AA1341" s="8"/>
      <c r="AB1341" s="8"/>
      <c r="AC1341" s="8"/>
      <c r="AD1341" s="8"/>
      <c r="AE1341" s="8"/>
      <c r="AF1341" s="8"/>
      <c r="AG1341" s="8"/>
      <c r="AH1341" s="8"/>
      <c r="AI1341" s="8"/>
      <c r="AJ1341" s="8"/>
      <c r="AK1341" s="8"/>
      <c r="AL1341" s="8"/>
      <c r="AM1341" s="8"/>
      <c r="AN1341" s="8"/>
      <c r="AO1341" s="8"/>
    </row>
    <row r="1342" spans="1:41" ht="11.25">
      <c r="A1342" s="8"/>
      <c r="B1342" s="8"/>
      <c r="C1342" s="8"/>
      <c r="D1342" s="8"/>
      <c r="E1342" s="8"/>
      <c r="F1342" s="8"/>
      <c r="G1342" s="8"/>
      <c r="H1342" s="8"/>
      <c r="I1342" s="8"/>
      <c r="J1342" s="8"/>
      <c r="K1342" s="8"/>
      <c r="L1342" s="8"/>
      <c r="M1342" s="8"/>
      <c r="N1342" s="8"/>
      <c r="O1342" s="8"/>
      <c r="P1342" s="8"/>
      <c r="Q1342" s="8"/>
      <c r="R1342" s="8"/>
      <c r="S1342" s="8"/>
      <c r="T1342" s="8"/>
      <c r="U1342" s="8"/>
      <c r="V1342" s="8"/>
      <c r="W1342" s="8"/>
      <c r="X1342" s="8"/>
      <c r="Y1342" s="8"/>
      <c r="Z1342" s="8"/>
      <c r="AA1342" s="8"/>
      <c r="AB1342" s="8"/>
      <c r="AC1342" s="8"/>
      <c r="AD1342" s="8"/>
      <c r="AE1342" s="8"/>
      <c r="AF1342" s="8"/>
      <c r="AG1342" s="8"/>
      <c r="AH1342" s="8"/>
      <c r="AI1342" s="8"/>
      <c r="AJ1342" s="8"/>
      <c r="AK1342" s="8"/>
      <c r="AL1342" s="8"/>
      <c r="AM1342" s="8"/>
      <c r="AN1342" s="8"/>
      <c r="AO1342" s="8"/>
    </row>
    <row r="1343" spans="1:41" ht="11.25">
      <c r="A1343" s="8"/>
      <c r="B1343" s="8"/>
      <c r="C1343" s="8"/>
      <c r="D1343" s="8"/>
      <c r="E1343" s="8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  <c r="T1343" s="8"/>
      <c r="U1343" s="8"/>
      <c r="V1343" s="8"/>
      <c r="W1343" s="8"/>
      <c r="X1343" s="8"/>
      <c r="Y1343" s="8"/>
      <c r="Z1343" s="8"/>
      <c r="AA1343" s="8"/>
      <c r="AB1343" s="8"/>
      <c r="AC1343" s="8"/>
      <c r="AD1343" s="8"/>
      <c r="AE1343" s="8"/>
      <c r="AF1343" s="8"/>
      <c r="AG1343" s="8"/>
      <c r="AH1343" s="8"/>
      <c r="AI1343" s="8"/>
      <c r="AJ1343" s="8"/>
      <c r="AK1343" s="8"/>
      <c r="AL1343" s="8"/>
      <c r="AM1343" s="8"/>
      <c r="AN1343" s="8"/>
      <c r="AO1343" s="8"/>
    </row>
    <row r="1344" spans="1:41" ht="11.25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  <c r="AA1344" s="8"/>
      <c r="AB1344" s="8"/>
      <c r="AC1344" s="8"/>
      <c r="AD1344" s="8"/>
      <c r="AE1344" s="8"/>
      <c r="AF1344" s="8"/>
      <c r="AG1344" s="8"/>
      <c r="AH1344" s="8"/>
      <c r="AI1344" s="8"/>
      <c r="AJ1344" s="8"/>
      <c r="AK1344" s="8"/>
      <c r="AL1344" s="8"/>
      <c r="AM1344" s="8"/>
      <c r="AN1344" s="8"/>
      <c r="AO1344" s="8"/>
    </row>
    <row r="1345" spans="1:41" ht="11.25">
      <c r="A1345" s="8"/>
      <c r="B1345" s="8"/>
      <c r="C1345" s="8"/>
      <c r="D1345" s="8"/>
      <c r="E1345" s="8"/>
      <c r="F1345" s="8"/>
      <c r="G1345" s="8"/>
      <c r="H1345" s="8"/>
      <c r="I1345" s="8"/>
      <c r="J1345" s="8"/>
      <c r="K1345" s="8"/>
      <c r="L1345" s="8"/>
      <c r="M1345" s="8"/>
      <c r="N1345" s="8"/>
      <c r="O1345" s="8"/>
      <c r="P1345" s="8"/>
      <c r="Q1345" s="8"/>
      <c r="R1345" s="8"/>
      <c r="S1345" s="8"/>
      <c r="T1345" s="8"/>
      <c r="U1345" s="8"/>
      <c r="V1345" s="8"/>
      <c r="W1345" s="8"/>
      <c r="X1345" s="8"/>
      <c r="Y1345" s="8"/>
      <c r="Z1345" s="8"/>
      <c r="AA1345" s="8"/>
      <c r="AB1345" s="8"/>
      <c r="AC1345" s="8"/>
      <c r="AD1345" s="8"/>
      <c r="AE1345" s="8"/>
      <c r="AF1345" s="8"/>
      <c r="AG1345" s="8"/>
      <c r="AH1345" s="8"/>
      <c r="AI1345" s="8"/>
      <c r="AJ1345" s="8"/>
      <c r="AK1345" s="8"/>
      <c r="AL1345" s="8"/>
      <c r="AM1345" s="8"/>
      <c r="AN1345" s="8"/>
      <c r="AO1345" s="8"/>
    </row>
    <row r="1346" spans="1:41" ht="11.25">
      <c r="A1346" s="8"/>
      <c r="B1346" s="8"/>
      <c r="C1346" s="8"/>
      <c r="D1346" s="8"/>
      <c r="E1346" s="8"/>
      <c r="F1346" s="8"/>
      <c r="G1346" s="8"/>
      <c r="H1346" s="8"/>
      <c r="I1346" s="8"/>
      <c r="J1346" s="8"/>
      <c r="K1346" s="8"/>
      <c r="L1346" s="8"/>
      <c r="M1346" s="8"/>
      <c r="N1346" s="8"/>
      <c r="O1346" s="8"/>
      <c r="P1346" s="8"/>
      <c r="Q1346" s="8"/>
      <c r="R1346" s="8"/>
      <c r="S1346" s="8"/>
      <c r="T1346" s="8"/>
      <c r="U1346" s="8"/>
      <c r="V1346" s="8"/>
      <c r="W1346" s="8"/>
      <c r="X1346" s="8"/>
      <c r="Y1346" s="8"/>
      <c r="Z1346" s="8"/>
      <c r="AA1346" s="8"/>
      <c r="AB1346" s="8"/>
      <c r="AC1346" s="8"/>
      <c r="AD1346" s="8"/>
      <c r="AE1346" s="8"/>
      <c r="AF1346" s="8"/>
      <c r="AG1346" s="8"/>
      <c r="AH1346" s="8"/>
      <c r="AI1346" s="8"/>
      <c r="AJ1346" s="8"/>
      <c r="AK1346" s="8"/>
      <c r="AL1346" s="8"/>
      <c r="AM1346" s="8"/>
      <c r="AN1346" s="8"/>
      <c r="AO1346" s="8"/>
    </row>
    <row r="1347" spans="1:41" ht="11.25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  <c r="AA1347" s="8"/>
      <c r="AB1347" s="8"/>
      <c r="AC1347" s="8"/>
      <c r="AD1347" s="8"/>
      <c r="AE1347" s="8"/>
      <c r="AF1347" s="8"/>
      <c r="AG1347" s="8"/>
      <c r="AH1347" s="8"/>
      <c r="AI1347" s="8"/>
      <c r="AJ1347" s="8"/>
      <c r="AK1347" s="8"/>
      <c r="AL1347" s="8"/>
      <c r="AM1347" s="8"/>
      <c r="AN1347" s="8"/>
      <c r="AO1347" s="8"/>
    </row>
    <row r="1348" spans="1:41" ht="11.25">
      <c r="A1348" s="8"/>
      <c r="B1348" s="8"/>
      <c r="C1348" s="8"/>
      <c r="D1348" s="8"/>
      <c r="E1348" s="8"/>
      <c r="F1348" s="8"/>
      <c r="G1348" s="8"/>
      <c r="H1348" s="8"/>
      <c r="I1348" s="8"/>
      <c r="J1348" s="8"/>
      <c r="K1348" s="8"/>
      <c r="L1348" s="8"/>
      <c r="M1348" s="8"/>
      <c r="N1348" s="8"/>
      <c r="O1348" s="8"/>
      <c r="P1348" s="8"/>
      <c r="Q1348" s="8"/>
      <c r="R1348" s="8"/>
      <c r="S1348" s="8"/>
      <c r="T1348" s="8"/>
      <c r="U1348" s="8"/>
      <c r="V1348" s="8"/>
      <c r="W1348" s="8"/>
      <c r="X1348" s="8"/>
      <c r="Y1348" s="8"/>
      <c r="Z1348" s="8"/>
      <c r="AA1348" s="8"/>
      <c r="AB1348" s="8"/>
      <c r="AC1348" s="8"/>
      <c r="AD1348" s="8"/>
      <c r="AE1348" s="8"/>
      <c r="AF1348" s="8"/>
      <c r="AG1348" s="8"/>
      <c r="AH1348" s="8"/>
      <c r="AI1348" s="8"/>
      <c r="AJ1348" s="8"/>
      <c r="AK1348" s="8"/>
      <c r="AL1348" s="8"/>
      <c r="AM1348" s="8"/>
      <c r="AN1348" s="8"/>
      <c r="AO1348" s="8"/>
    </row>
    <row r="1349" spans="1:41" ht="11.25">
      <c r="A1349" s="8"/>
      <c r="B1349" s="8"/>
      <c r="C1349" s="8"/>
      <c r="D1349" s="8"/>
      <c r="E1349" s="8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8"/>
      <c r="R1349" s="8"/>
      <c r="S1349" s="8"/>
      <c r="T1349" s="8"/>
      <c r="U1349" s="8"/>
      <c r="V1349" s="8"/>
      <c r="W1349" s="8"/>
      <c r="X1349" s="8"/>
      <c r="Y1349" s="8"/>
      <c r="Z1349" s="8"/>
      <c r="AA1349" s="8"/>
      <c r="AB1349" s="8"/>
      <c r="AC1349" s="8"/>
      <c r="AD1349" s="8"/>
      <c r="AE1349" s="8"/>
      <c r="AF1349" s="8"/>
      <c r="AG1349" s="8"/>
      <c r="AH1349" s="8"/>
      <c r="AI1349" s="8"/>
      <c r="AJ1349" s="8"/>
      <c r="AK1349" s="8"/>
      <c r="AL1349" s="8"/>
      <c r="AM1349" s="8"/>
      <c r="AN1349" s="8"/>
      <c r="AO1349" s="8"/>
    </row>
    <row r="1350" spans="1:41" ht="11.25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  <c r="AA1350" s="8"/>
      <c r="AB1350" s="8"/>
      <c r="AC1350" s="8"/>
      <c r="AD1350" s="8"/>
      <c r="AE1350" s="8"/>
      <c r="AF1350" s="8"/>
      <c r="AG1350" s="8"/>
      <c r="AH1350" s="8"/>
      <c r="AI1350" s="8"/>
      <c r="AJ1350" s="8"/>
      <c r="AK1350" s="8"/>
      <c r="AL1350" s="8"/>
      <c r="AM1350" s="8"/>
      <c r="AN1350" s="8"/>
      <c r="AO1350" s="8"/>
    </row>
    <row r="1351" spans="1:41" ht="11.25">
      <c r="A1351" s="8"/>
      <c r="B1351" s="8"/>
      <c r="C1351" s="8"/>
      <c r="D1351" s="8"/>
      <c r="E1351" s="8"/>
      <c r="F1351" s="8"/>
      <c r="G1351" s="8"/>
      <c r="H1351" s="8"/>
      <c r="I1351" s="8"/>
      <c r="J1351" s="8"/>
      <c r="K1351" s="8"/>
      <c r="L1351" s="8"/>
      <c r="M1351" s="8"/>
      <c r="N1351" s="8"/>
      <c r="O1351" s="8"/>
      <c r="P1351" s="8"/>
      <c r="Q1351" s="8"/>
      <c r="R1351" s="8"/>
      <c r="S1351" s="8"/>
      <c r="T1351" s="8"/>
      <c r="U1351" s="8"/>
      <c r="V1351" s="8"/>
      <c r="W1351" s="8"/>
      <c r="X1351" s="8"/>
      <c r="Y1351" s="8"/>
      <c r="Z1351" s="8"/>
      <c r="AA1351" s="8"/>
      <c r="AB1351" s="8"/>
      <c r="AC1351" s="8"/>
      <c r="AD1351" s="8"/>
      <c r="AE1351" s="8"/>
      <c r="AF1351" s="8"/>
      <c r="AG1351" s="8"/>
      <c r="AH1351" s="8"/>
      <c r="AI1351" s="8"/>
      <c r="AJ1351" s="8"/>
      <c r="AK1351" s="8"/>
      <c r="AL1351" s="8"/>
      <c r="AM1351" s="8"/>
      <c r="AN1351" s="8"/>
      <c r="AO1351" s="8"/>
    </row>
    <row r="1352" spans="1:41" ht="11.25">
      <c r="A1352" s="8"/>
      <c r="B1352" s="8"/>
      <c r="C1352" s="8"/>
      <c r="D1352" s="8"/>
      <c r="E1352" s="8"/>
      <c r="F1352" s="8"/>
      <c r="G1352" s="8"/>
      <c r="H1352" s="8"/>
      <c r="I1352" s="8"/>
      <c r="J1352" s="8"/>
      <c r="K1352" s="8"/>
      <c r="L1352" s="8"/>
      <c r="M1352" s="8"/>
      <c r="N1352" s="8"/>
      <c r="O1352" s="8"/>
      <c r="P1352" s="8"/>
      <c r="Q1352" s="8"/>
      <c r="R1352" s="8"/>
      <c r="S1352" s="8"/>
      <c r="T1352" s="8"/>
      <c r="U1352" s="8"/>
      <c r="V1352" s="8"/>
      <c r="W1352" s="8"/>
      <c r="X1352" s="8"/>
      <c r="Y1352" s="8"/>
      <c r="Z1352" s="8"/>
      <c r="AA1352" s="8"/>
      <c r="AB1352" s="8"/>
      <c r="AC1352" s="8"/>
      <c r="AD1352" s="8"/>
      <c r="AE1352" s="8"/>
      <c r="AF1352" s="8"/>
      <c r="AG1352" s="8"/>
      <c r="AH1352" s="8"/>
      <c r="AI1352" s="8"/>
      <c r="AJ1352" s="8"/>
      <c r="AK1352" s="8"/>
      <c r="AL1352" s="8"/>
      <c r="AM1352" s="8"/>
      <c r="AN1352" s="8"/>
      <c r="AO1352" s="8"/>
    </row>
    <row r="1353" spans="1:41" ht="11.25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  <c r="AA1353" s="8"/>
      <c r="AB1353" s="8"/>
      <c r="AC1353" s="8"/>
      <c r="AD1353" s="8"/>
      <c r="AE1353" s="8"/>
      <c r="AF1353" s="8"/>
      <c r="AG1353" s="8"/>
      <c r="AH1353" s="8"/>
      <c r="AI1353" s="8"/>
      <c r="AJ1353" s="8"/>
      <c r="AK1353" s="8"/>
      <c r="AL1353" s="8"/>
      <c r="AM1353" s="8"/>
      <c r="AN1353" s="8"/>
      <c r="AO1353" s="8"/>
    </row>
    <row r="1354" spans="1:41" ht="11.25">
      <c r="A1354" s="8"/>
      <c r="B1354" s="8"/>
      <c r="C1354" s="8"/>
      <c r="D1354" s="8"/>
      <c r="E1354" s="8"/>
      <c r="F1354" s="8"/>
      <c r="G1354" s="8"/>
      <c r="H1354" s="8"/>
      <c r="I1354" s="8"/>
      <c r="J1354" s="8"/>
      <c r="K1354" s="8"/>
      <c r="L1354" s="8"/>
      <c r="M1354" s="8"/>
      <c r="N1354" s="8"/>
      <c r="O1354" s="8"/>
      <c r="P1354" s="8"/>
      <c r="Q1354" s="8"/>
      <c r="R1354" s="8"/>
      <c r="S1354" s="8"/>
      <c r="T1354" s="8"/>
      <c r="U1354" s="8"/>
      <c r="V1354" s="8"/>
      <c r="W1354" s="8"/>
      <c r="X1354" s="8"/>
      <c r="Y1354" s="8"/>
      <c r="Z1354" s="8"/>
      <c r="AA1354" s="8"/>
      <c r="AB1354" s="8"/>
      <c r="AC1354" s="8"/>
      <c r="AD1354" s="8"/>
      <c r="AE1354" s="8"/>
      <c r="AF1354" s="8"/>
      <c r="AG1354" s="8"/>
      <c r="AH1354" s="8"/>
      <c r="AI1354" s="8"/>
      <c r="AJ1354" s="8"/>
      <c r="AK1354" s="8"/>
      <c r="AL1354" s="8"/>
      <c r="AM1354" s="8"/>
      <c r="AN1354" s="8"/>
      <c r="AO1354" s="8"/>
    </row>
    <row r="1355" spans="1:41" ht="11.25">
      <c r="A1355" s="8"/>
      <c r="B1355" s="8"/>
      <c r="C1355" s="8"/>
      <c r="D1355" s="8"/>
      <c r="E1355" s="8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  <c r="Q1355" s="8"/>
      <c r="R1355" s="8"/>
      <c r="S1355" s="8"/>
      <c r="T1355" s="8"/>
      <c r="U1355" s="8"/>
      <c r="V1355" s="8"/>
      <c r="W1355" s="8"/>
      <c r="X1355" s="8"/>
      <c r="Y1355" s="8"/>
      <c r="Z1355" s="8"/>
      <c r="AA1355" s="8"/>
      <c r="AB1355" s="8"/>
      <c r="AC1355" s="8"/>
      <c r="AD1355" s="8"/>
      <c r="AE1355" s="8"/>
      <c r="AF1355" s="8"/>
      <c r="AG1355" s="8"/>
      <c r="AH1355" s="8"/>
      <c r="AI1355" s="8"/>
      <c r="AJ1355" s="8"/>
      <c r="AK1355" s="8"/>
      <c r="AL1355" s="8"/>
      <c r="AM1355" s="8"/>
      <c r="AN1355" s="8"/>
      <c r="AO1355" s="8"/>
    </row>
    <row r="1356" spans="1:41" ht="11.25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  <c r="AA1356" s="8"/>
      <c r="AB1356" s="8"/>
      <c r="AC1356" s="8"/>
      <c r="AD1356" s="8"/>
      <c r="AE1356" s="8"/>
      <c r="AF1356" s="8"/>
      <c r="AG1356" s="8"/>
      <c r="AH1356" s="8"/>
      <c r="AI1356" s="8"/>
      <c r="AJ1356" s="8"/>
      <c r="AK1356" s="8"/>
      <c r="AL1356" s="8"/>
      <c r="AM1356" s="8"/>
      <c r="AN1356" s="8"/>
      <c r="AO1356" s="8"/>
    </row>
    <row r="1357" spans="1:41" ht="11.25">
      <c r="A1357" s="8"/>
      <c r="B1357" s="8"/>
      <c r="C1357" s="8"/>
      <c r="D1357" s="8"/>
      <c r="E1357" s="8"/>
      <c r="F1357" s="8"/>
      <c r="G1357" s="8"/>
      <c r="H1357" s="8"/>
      <c r="I1357" s="8"/>
      <c r="J1357" s="8"/>
      <c r="K1357" s="8"/>
      <c r="L1357" s="8"/>
      <c r="M1357" s="8"/>
      <c r="N1357" s="8"/>
      <c r="O1357" s="8"/>
      <c r="P1357" s="8"/>
      <c r="Q1357" s="8"/>
      <c r="R1357" s="8"/>
      <c r="S1357" s="8"/>
      <c r="T1357" s="8"/>
      <c r="U1357" s="8"/>
      <c r="V1357" s="8"/>
      <c r="W1357" s="8"/>
      <c r="X1357" s="8"/>
      <c r="Y1357" s="8"/>
      <c r="Z1357" s="8"/>
      <c r="AA1357" s="8"/>
      <c r="AB1357" s="8"/>
      <c r="AC1357" s="8"/>
      <c r="AD1357" s="8"/>
      <c r="AE1357" s="8"/>
      <c r="AF1357" s="8"/>
      <c r="AG1357" s="8"/>
      <c r="AH1357" s="8"/>
      <c r="AI1357" s="8"/>
      <c r="AJ1357" s="8"/>
      <c r="AK1357" s="8"/>
      <c r="AL1357" s="8"/>
      <c r="AM1357" s="8"/>
      <c r="AN1357" s="8"/>
      <c r="AO1357" s="8"/>
    </row>
    <row r="1358" spans="1:41" ht="11.25">
      <c r="A1358" s="8"/>
      <c r="B1358" s="8"/>
      <c r="C1358" s="8"/>
      <c r="D1358" s="8"/>
      <c r="E1358" s="8"/>
      <c r="F1358" s="8"/>
      <c r="G1358" s="8"/>
      <c r="H1358" s="8"/>
      <c r="I1358" s="8"/>
      <c r="J1358" s="8"/>
      <c r="K1358" s="8"/>
      <c r="L1358" s="8"/>
      <c r="M1358" s="8"/>
      <c r="N1358" s="8"/>
      <c r="O1358" s="8"/>
      <c r="P1358" s="8"/>
      <c r="Q1358" s="8"/>
      <c r="R1358" s="8"/>
      <c r="S1358" s="8"/>
      <c r="T1358" s="8"/>
      <c r="U1358" s="8"/>
      <c r="V1358" s="8"/>
      <c r="W1358" s="8"/>
      <c r="X1358" s="8"/>
      <c r="Y1358" s="8"/>
      <c r="Z1358" s="8"/>
      <c r="AA1358" s="8"/>
      <c r="AB1358" s="8"/>
      <c r="AC1358" s="8"/>
      <c r="AD1358" s="8"/>
      <c r="AE1358" s="8"/>
      <c r="AF1358" s="8"/>
      <c r="AG1358" s="8"/>
      <c r="AH1358" s="8"/>
      <c r="AI1358" s="8"/>
      <c r="AJ1358" s="8"/>
      <c r="AK1358" s="8"/>
      <c r="AL1358" s="8"/>
      <c r="AM1358" s="8"/>
      <c r="AN1358" s="8"/>
      <c r="AO1358" s="8"/>
    </row>
    <row r="1359" spans="1:41" ht="11.25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  <c r="AA1359" s="8"/>
      <c r="AB1359" s="8"/>
      <c r="AC1359" s="8"/>
      <c r="AD1359" s="8"/>
      <c r="AE1359" s="8"/>
      <c r="AF1359" s="8"/>
      <c r="AG1359" s="8"/>
      <c r="AH1359" s="8"/>
      <c r="AI1359" s="8"/>
      <c r="AJ1359" s="8"/>
      <c r="AK1359" s="8"/>
      <c r="AL1359" s="8"/>
      <c r="AM1359" s="8"/>
      <c r="AN1359" s="8"/>
      <c r="AO1359" s="8"/>
    </row>
    <row r="1360" spans="1:41" ht="11.25">
      <c r="A1360" s="8"/>
      <c r="B1360" s="8"/>
      <c r="C1360" s="8"/>
      <c r="D1360" s="8"/>
      <c r="E1360" s="8"/>
      <c r="F1360" s="8"/>
      <c r="G1360" s="8"/>
      <c r="H1360" s="8"/>
      <c r="I1360" s="8"/>
      <c r="J1360" s="8"/>
      <c r="K1360" s="8"/>
      <c r="L1360" s="8"/>
      <c r="M1360" s="8"/>
      <c r="N1360" s="8"/>
      <c r="O1360" s="8"/>
      <c r="P1360" s="8"/>
      <c r="Q1360" s="8"/>
      <c r="R1360" s="8"/>
      <c r="S1360" s="8"/>
      <c r="T1360" s="8"/>
      <c r="U1360" s="8"/>
      <c r="V1360" s="8"/>
      <c r="W1360" s="8"/>
      <c r="X1360" s="8"/>
      <c r="Y1360" s="8"/>
      <c r="Z1360" s="8"/>
      <c r="AA1360" s="8"/>
      <c r="AB1360" s="8"/>
      <c r="AC1360" s="8"/>
      <c r="AD1360" s="8"/>
      <c r="AE1360" s="8"/>
      <c r="AF1360" s="8"/>
      <c r="AG1360" s="8"/>
      <c r="AH1360" s="8"/>
      <c r="AI1360" s="8"/>
      <c r="AJ1360" s="8"/>
      <c r="AK1360" s="8"/>
      <c r="AL1360" s="8"/>
      <c r="AM1360" s="8"/>
      <c r="AN1360" s="8"/>
      <c r="AO1360" s="8"/>
    </row>
    <row r="1361" spans="1:41" ht="11.25">
      <c r="A1361" s="8"/>
      <c r="B1361" s="8"/>
      <c r="C1361" s="8"/>
      <c r="D1361" s="8"/>
      <c r="E1361" s="8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8"/>
      <c r="R1361" s="8"/>
      <c r="S1361" s="8"/>
      <c r="T1361" s="8"/>
      <c r="U1361" s="8"/>
      <c r="V1361" s="8"/>
      <c r="W1361" s="8"/>
      <c r="X1361" s="8"/>
      <c r="Y1361" s="8"/>
      <c r="Z1361" s="8"/>
      <c r="AA1361" s="8"/>
      <c r="AB1361" s="8"/>
      <c r="AC1361" s="8"/>
      <c r="AD1361" s="8"/>
      <c r="AE1361" s="8"/>
      <c r="AF1361" s="8"/>
      <c r="AG1361" s="8"/>
      <c r="AH1361" s="8"/>
      <c r="AI1361" s="8"/>
      <c r="AJ1361" s="8"/>
      <c r="AK1361" s="8"/>
      <c r="AL1361" s="8"/>
      <c r="AM1361" s="8"/>
      <c r="AN1361" s="8"/>
      <c r="AO1361" s="8"/>
    </row>
    <row r="1362" spans="1:41" ht="11.25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  <c r="AA1362" s="8"/>
      <c r="AB1362" s="8"/>
      <c r="AC1362" s="8"/>
      <c r="AD1362" s="8"/>
      <c r="AE1362" s="8"/>
      <c r="AF1362" s="8"/>
      <c r="AG1362" s="8"/>
      <c r="AH1362" s="8"/>
      <c r="AI1362" s="8"/>
      <c r="AJ1362" s="8"/>
      <c r="AK1362" s="8"/>
      <c r="AL1362" s="8"/>
      <c r="AM1362" s="8"/>
      <c r="AN1362" s="8"/>
      <c r="AO1362" s="8"/>
    </row>
    <row r="1363" spans="1:41" ht="11.25">
      <c r="A1363" s="8"/>
      <c r="B1363" s="8"/>
      <c r="C1363" s="8"/>
      <c r="D1363" s="8"/>
      <c r="E1363" s="8"/>
      <c r="F1363" s="8"/>
      <c r="G1363" s="8"/>
      <c r="H1363" s="8"/>
      <c r="I1363" s="8"/>
      <c r="J1363" s="8"/>
      <c r="K1363" s="8"/>
      <c r="L1363" s="8"/>
      <c r="M1363" s="8"/>
      <c r="N1363" s="8"/>
      <c r="O1363" s="8"/>
      <c r="P1363" s="8"/>
      <c r="Q1363" s="8"/>
      <c r="R1363" s="8"/>
      <c r="S1363" s="8"/>
      <c r="T1363" s="8"/>
      <c r="U1363" s="8"/>
      <c r="V1363" s="8"/>
      <c r="W1363" s="8"/>
      <c r="X1363" s="8"/>
      <c r="Y1363" s="8"/>
      <c r="Z1363" s="8"/>
      <c r="AA1363" s="8"/>
      <c r="AB1363" s="8"/>
      <c r="AC1363" s="8"/>
      <c r="AD1363" s="8"/>
      <c r="AE1363" s="8"/>
      <c r="AF1363" s="8"/>
      <c r="AG1363" s="8"/>
      <c r="AH1363" s="8"/>
      <c r="AI1363" s="8"/>
      <c r="AJ1363" s="8"/>
      <c r="AK1363" s="8"/>
      <c r="AL1363" s="8"/>
      <c r="AM1363" s="8"/>
      <c r="AN1363" s="8"/>
      <c r="AO1363" s="8"/>
    </row>
    <row r="1364" spans="1:41" ht="11.25">
      <c r="A1364" s="8"/>
      <c r="B1364" s="8"/>
      <c r="C1364" s="8"/>
      <c r="D1364" s="8"/>
      <c r="E1364" s="8"/>
      <c r="F1364" s="8"/>
      <c r="G1364" s="8"/>
      <c r="H1364" s="8"/>
      <c r="I1364" s="8"/>
      <c r="J1364" s="8"/>
      <c r="K1364" s="8"/>
      <c r="L1364" s="8"/>
      <c r="M1364" s="8"/>
      <c r="N1364" s="8"/>
      <c r="O1364" s="8"/>
      <c r="P1364" s="8"/>
      <c r="Q1364" s="8"/>
      <c r="R1364" s="8"/>
      <c r="S1364" s="8"/>
      <c r="T1364" s="8"/>
      <c r="U1364" s="8"/>
      <c r="V1364" s="8"/>
      <c r="W1364" s="8"/>
      <c r="X1364" s="8"/>
      <c r="Y1364" s="8"/>
      <c r="Z1364" s="8"/>
      <c r="AA1364" s="8"/>
      <c r="AB1364" s="8"/>
      <c r="AC1364" s="8"/>
      <c r="AD1364" s="8"/>
      <c r="AE1364" s="8"/>
      <c r="AF1364" s="8"/>
      <c r="AG1364" s="8"/>
      <c r="AH1364" s="8"/>
      <c r="AI1364" s="8"/>
      <c r="AJ1364" s="8"/>
      <c r="AK1364" s="8"/>
      <c r="AL1364" s="8"/>
      <c r="AM1364" s="8"/>
      <c r="AN1364" s="8"/>
      <c r="AO1364" s="8"/>
    </row>
    <row r="1365" spans="1:41" ht="11.25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  <c r="AA1365" s="8"/>
      <c r="AB1365" s="8"/>
      <c r="AC1365" s="8"/>
      <c r="AD1365" s="8"/>
      <c r="AE1365" s="8"/>
      <c r="AF1365" s="8"/>
      <c r="AG1365" s="8"/>
      <c r="AH1365" s="8"/>
      <c r="AI1365" s="8"/>
      <c r="AJ1365" s="8"/>
      <c r="AK1365" s="8"/>
      <c r="AL1365" s="8"/>
      <c r="AM1365" s="8"/>
      <c r="AN1365" s="8"/>
      <c r="AO1365" s="8"/>
    </row>
    <row r="1366" spans="1:41" ht="11.25">
      <c r="A1366" s="8"/>
      <c r="B1366" s="8"/>
      <c r="C1366" s="8"/>
      <c r="D1366" s="8"/>
      <c r="E1366" s="8"/>
      <c r="F1366" s="8"/>
      <c r="G1366" s="8"/>
      <c r="H1366" s="8"/>
      <c r="I1366" s="8"/>
      <c r="J1366" s="8"/>
      <c r="K1366" s="8"/>
      <c r="L1366" s="8"/>
      <c r="M1366" s="8"/>
      <c r="N1366" s="8"/>
      <c r="O1366" s="8"/>
      <c r="P1366" s="8"/>
      <c r="Q1366" s="8"/>
      <c r="R1366" s="8"/>
      <c r="S1366" s="8"/>
      <c r="T1366" s="8"/>
      <c r="U1366" s="8"/>
      <c r="V1366" s="8"/>
      <c r="W1366" s="8"/>
      <c r="X1366" s="8"/>
      <c r="Y1366" s="8"/>
      <c r="Z1366" s="8"/>
      <c r="AA1366" s="8"/>
      <c r="AB1366" s="8"/>
      <c r="AC1366" s="8"/>
      <c r="AD1366" s="8"/>
      <c r="AE1366" s="8"/>
      <c r="AF1366" s="8"/>
      <c r="AG1366" s="8"/>
      <c r="AH1366" s="8"/>
      <c r="AI1366" s="8"/>
      <c r="AJ1366" s="8"/>
      <c r="AK1366" s="8"/>
      <c r="AL1366" s="8"/>
      <c r="AM1366" s="8"/>
      <c r="AN1366" s="8"/>
      <c r="AO1366" s="8"/>
    </row>
    <row r="1367" spans="1:41" ht="11.25">
      <c r="A1367" s="8"/>
      <c r="B1367" s="8"/>
      <c r="C1367" s="8"/>
      <c r="D1367" s="8"/>
      <c r="E1367" s="8"/>
      <c r="F1367" s="8"/>
      <c r="G1367" s="8"/>
      <c r="H1367" s="8"/>
      <c r="I1367" s="8"/>
      <c r="J1367" s="8"/>
      <c r="K1367" s="8"/>
      <c r="L1367" s="8"/>
      <c r="M1367" s="8"/>
      <c r="N1367" s="8"/>
      <c r="O1367" s="8"/>
      <c r="P1367" s="8"/>
      <c r="Q1367" s="8"/>
      <c r="R1367" s="8"/>
      <c r="S1367" s="8"/>
      <c r="T1367" s="8"/>
      <c r="U1367" s="8"/>
      <c r="V1367" s="8"/>
      <c r="W1367" s="8"/>
      <c r="X1367" s="8"/>
      <c r="Y1367" s="8"/>
      <c r="Z1367" s="8"/>
      <c r="AA1367" s="8"/>
      <c r="AB1367" s="8"/>
      <c r="AC1367" s="8"/>
      <c r="AD1367" s="8"/>
      <c r="AE1367" s="8"/>
      <c r="AF1367" s="8"/>
      <c r="AG1367" s="8"/>
      <c r="AH1367" s="8"/>
      <c r="AI1367" s="8"/>
      <c r="AJ1367" s="8"/>
      <c r="AK1367" s="8"/>
      <c r="AL1367" s="8"/>
      <c r="AM1367" s="8"/>
      <c r="AN1367" s="8"/>
      <c r="AO1367" s="8"/>
    </row>
    <row r="1368" spans="1:41" ht="11.25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  <c r="AA1368" s="8"/>
      <c r="AB1368" s="8"/>
      <c r="AC1368" s="8"/>
      <c r="AD1368" s="8"/>
      <c r="AE1368" s="8"/>
      <c r="AF1368" s="8"/>
      <c r="AG1368" s="8"/>
      <c r="AH1368" s="8"/>
      <c r="AI1368" s="8"/>
      <c r="AJ1368" s="8"/>
      <c r="AK1368" s="8"/>
      <c r="AL1368" s="8"/>
      <c r="AM1368" s="8"/>
      <c r="AN1368" s="8"/>
      <c r="AO1368" s="8"/>
    </row>
    <row r="1369" spans="1:41" ht="11.25">
      <c r="A1369" s="8"/>
      <c r="B1369" s="8"/>
      <c r="C1369" s="8"/>
      <c r="D1369" s="8"/>
      <c r="E1369" s="8"/>
      <c r="F1369" s="8"/>
      <c r="G1369" s="8"/>
      <c r="H1369" s="8"/>
      <c r="I1369" s="8"/>
      <c r="J1369" s="8"/>
      <c r="K1369" s="8"/>
      <c r="L1369" s="8"/>
      <c r="M1369" s="8"/>
      <c r="N1369" s="8"/>
      <c r="O1369" s="8"/>
      <c r="P1369" s="8"/>
      <c r="Q1369" s="8"/>
      <c r="R1369" s="8"/>
      <c r="S1369" s="8"/>
      <c r="T1369" s="8"/>
      <c r="U1369" s="8"/>
      <c r="V1369" s="8"/>
      <c r="W1369" s="8"/>
      <c r="X1369" s="8"/>
      <c r="Y1369" s="8"/>
      <c r="Z1369" s="8"/>
      <c r="AA1369" s="8"/>
      <c r="AB1369" s="8"/>
      <c r="AC1369" s="8"/>
      <c r="AD1369" s="8"/>
      <c r="AE1369" s="8"/>
      <c r="AF1369" s="8"/>
      <c r="AG1369" s="8"/>
      <c r="AH1369" s="8"/>
      <c r="AI1369" s="8"/>
      <c r="AJ1369" s="8"/>
      <c r="AK1369" s="8"/>
      <c r="AL1369" s="8"/>
      <c r="AM1369" s="8"/>
      <c r="AN1369" s="8"/>
      <c r="AO1369" s="8"/>
    </row>
    <row r="1370" spans="1:41" ht="11.25">
      <c r="A1370" s="8"/>
      <c r="B1370" s="8"/>
      <c r="C1370" s="8"/>
      <c r="D1370" s="8"/>
      <c r="E1370" s="8"/>
      <c r="F1370" s="8"/>
      <c r="G1370" s="8"/>
      <c r="H1370" s="8"/>
      <c r="I1370" s="8"/>
      <c r="J1370" s="8"/>
      <c r="K1370" s="8"/>
      <c r="L1370" s="8"/>
      <c r="M1370" s="8"/>
      <c r="N1370" s="8"/>
      <c r="O1370" s="8"/>
      <c r="P1370" s="8"/>
      <c r="Q1370" s="8"/>
      <c r="R1370" s="8"/>
      <c r="S1370" s="8"/>
      <c r="T1370" s="8"/>
      <c r="U1370" s="8"/>
      <c r="V1370" s="8"/>
      <c r="W1370" s="8"/>
      <c r="X1370" s="8"/>
      <c r="Y1370" s="8"/>
      <c r="Z1370" s="8"/>
      <c r="AA1370" s="8"/>
      <c r="AB1370" s="8"/>
      <c r="AC1370" s="8"/>
      <c r="AD1370" s="8"/>
      <c r="AE1370" s="8"/>
      <c r="AF1370" s="8"/>
      <c r="AG1370" s="8"/>
      <c r="AH1370" s="8"/>
      <c r="AI1370" s="8"/>
      <c r="AJ1370" s="8"/>
      <c r="AK1370" s="8"/>
      <c r="AL1370" s="8"/>
      <c r="AM1370" s="8"/>
      <c r="AN1370" s="8"/>
      <c r="AO1370" s="8"/>
    </row>
    <row r="1371" spans="1:41" ht="11.25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  <c r="AA1371" s="8"/>
      <c r="AB1371" s="8"/>
      <c r="AC1371" s="8"/>
      <c r="AD1371" s="8"/>
      <c r="AE1371" s="8"/>
      <c r="AF1371" s="8"/>
      <c r="AG1371" s="8"/>
      <c r="AH1371" s="8"/>
      <c r="AI1371" s="8"/>
      <c r="AJ1371" s="8"/>
      <c r="AK1371" s="8"/>
      <c r="AL1371" s="8"/>
      <c r="AM1371" s="8"/>
      <c r="AN1371" s="8"/>
      <c r="AO1371" s="8"/>
    </row>
    <row r="1372" spans="1:41" ht="11.25">
      <c r="A1372" s="8"/>
      <c r="B1372" s="8"/>
      <c r="C1372" s="8"/>
      <c r="D1372" s="8"/>
      <c r="E1372" s="8"/>
      <c r="F1372" s="8"/>
      <c r="G1372" s="8"/>
      <c r="H1372" s="8"/>
      <c r="I1372" s="8"/>
      <c r="J1372" s="8"/>
      <c r="K1372" s="8"/>
      <c r="L1372" s="8"/>
      <c r="M1372" s="8"/>
      <c r="N1372" s="8"/>
      <c r="O1372" s="8"/>
      <c r="P1372" s="8"/>
      <c r="Q1372" s="8"/>
      <c r="R1372" s="8"/>
      <c r="S1372" s="8"/>
      <c r="T1372" s="8"/>
      <c r="U1372" s="8"/>
      <c r="V1372" s="8"/>
      <c r="W1372" s="8"/>
      <c r="X1372" s="8"/>
      <c r="Y1372" s="8"/>
      <c r="Z1372" s="8"/>
      <c r="AA1372" s="8"/>
      <c r="AB1372" s="8"/>
      <c r="AC1372" s="8"/>
      <c r="AD1372" s="8"/>
      <c r="AE1372" s="8"/>
      <c r="AF1372" s="8"/>
      <c r="AG1372" s="8"/>
      <c r="AH1372" s="8"/>
      <c r="AI1372" s="8"/>
      <c r="AJ1372" s="8"/>
      <c r="AK1372" s="8"/>
      <c r="AL1372" s="8"/>
      <c r="AM1372" s="8"/>
      <c r="AN1372" s="8"/>
      <c r="AO1372" s="8"/>
    </row>
    <row r="1373" spans="1:41" ht="11.25">
      <c r="A1373" s="8"/>
      <c r="B1373" s="8"/>
      <c r="C1373" s="8"/>
      <c r="D1373" s="8"/>
      <c r="E1373" s="8"/>
      <c r="F1373" s="8"/>
      <c r="G1373" s="8"/>
      <c r="H1373" s="8"/>
      <c r="I1373" s="8"/>
      <c r="J1373" s="8"/>
      <c r="K1373" s="8"/>
      <c r="L1373" s="8"/>
      <c r="M1373" s="8"/>
      <c r="N1373" s="8"/>
      <c r="O1373" s="8"/>
      <c r="P1373" s="8"/>
      <c r="Q1373" s="8"/>
      <c r="R1373" s="8"/>
      <c r="S1373" s="8"/>
      <c r="T1373" s="8"/>
      <c r="U1373" s="8"/>
      <c r="V1373" s="8"/>
      <c r="W1373" s="8"/>
      <c r="X1373" s="8"/>
      <c r="Y1373" s="8"/>
      <c r="Z1373" s="8"/>
      <c r="AA1373" s="8"/>
      <c r="AB1373" s="8"/>
      <c r="AC1373" s="8"/>
      <c r="AD1373" s="8"/>
      <c r="AE1373" s="8"/>
      <c r="AF1373" s="8"/>
      <c r="AG1373" s="8"/>
      <c r="AH1373" s="8"/>
      <c r="AI1373" s="8"/>
      <c r="AJ1373" s="8"/>
      <c r="AK1373" s="8"/>
      <c r="AL1373" s="8"/>
      <c r="AM1373" s="8"/>
      <c r="AN1373" s="8"/>
      <c r="AO1373" s="8"/>
    </row>
    <row r="1374" spans="1:41" ht="11.25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  <c r="AA1374" s="8"/>
      <c r="AB1374" s="8"/>
      <c r="AC1374" s="8"/>
      <c r="AD1374" s="8"/>
      <c r="AE1374" s="8"/>
      <c r="AF1374" s="8"/>
      <c r="AG1374" s="8"/>
      <c r="AH1374" s="8"/>
      <c r="AI1374" s="8"/>
      <c r="AJ1374" s="8"/>
      <c r="AK1374" s="8"/>
      <c r="AL1374" s="8"/>
      <c r="AM1374" s="8"/>
      <c r="AN1374" s="8"/>
      <c r="AO1374" s="8"/>
    </row>
    <row r="1375" spans="1:41" ht="11.25">
      <c r="A1375" s="8"/>
      <c r="B1375" s="8"/>
      <c r="C1375" s="8"/>
      <c r="D1375" s="8"/>
      <c r="E1375" s="8"/>
      <c r="F1375" s="8"/>
      <c r="G1375" s="8"/>
      <c r="H1375" s="8"/>
      <c r="I1375" s="8"/>
      <c r="J1375" s="8"/>
      <c r="K1375" s="8"/>
      <c r="L1375" s="8"/>
      <c r="M1375" s="8"/>
      <c r="N1375" s="8"/>
      <c r="O1375" s="8"/>
      <c r="P1375" s="8"/>
      <c r="Q1375" s="8"/>
      <c r="R1375" s="8"/>
      <c r="S1375" s="8"/>
      <c r="T1375" s="8"/>
      <c r="U1375" s="8"/>
      <c r="V1375" s="8"/>
      <c r="W1375" s="8"/>
      <c r="X1375" s="8"/>
      <c r="Y1375" s="8"/>
      <c r="Z1375" s="8"/>
      <c r="AA1375" s="8"/>
      <c r="AB1375" s="8"/>
      <c r="AC1375" s="8"/>
      <c r="AD1375" s="8"/>
      <c r="AE1375" s="8"/>
      <c r="AF1375" s="8"/>
      <c r="AG1375" s="8"/>
      <c r="AH1375" s="8"/>
      <c r="AI1375" s="8"/>
      <c r="AJ1375" s="8"/>
      <c r="AK1375" s="8"/>
      <c r="AL1375" s="8"/>
      <c r="AM1375" s="8"/>
      <c r="AN1375" s="8"/>
      <c r="AO1375" s="8"/>
    </row>
    <row r="1376" spans="1:41" ht="11.25">
      <c r="A1376" s="8"/>
      <c r="B1376" s="8"/>
      <c r="C1376" s="8"/>
      <c r="D1376" s="8"/>
      <c r="E1376" s="8"/>
      <c r="F1376" s="8"/>
      <c r="G1376" s="8"/>
      <c r="H1376" s="8"/>
      <c r="I1376" s="8"/>
      <c r="J1376" s="8"/>
      <c r="K1376" s="8"/>
      <c r="L1376" s="8"/>
      <c r="M1376" s="8"/>
      <c r="N1376" s="8"/>
      <c r="O1376" s="8"/>
      <c r="P1376" s="8"/>
      <c r="Q1376" s="8"/>
      <c r="R1376" s="8"/>
      <c r="S1376" s="8"/>
      <c r="T1376" s="8"/>
      <c r="U1376" s="8"/>
      <c r="V1376" s="8"/>
      <c r="W1376" s="8"/>
      <c r="X1376" s="8"/>
      <c r="Y1376" s="8"/>
      <c r="Z1376" s="8"/>
      <c r="AA1376" s="8"/>
      <c r="AB1376" s="8"/>
      <c r="AC1376" s="8"/>
      <c r="AD1376" s="8"/>
      <c r="AE1376" s="8"/>
      <c r="AF1376" s="8"/>
      <c r="AG1376" s="8"/>
      <c r="AH1376" s="8"/>
      <c r="AI1376" s="8"/>
      <c r="AJ1376" s="8"/>
      <c r="AK1376" s="8"/>
      <c r="AL1376" s="8"/>
      <c r="AM1376" s="8"/>
      <c r="AN1376" s="8"/>
      <c r="AO1376" s="8"/>
    </row>
    <row r="1377" spans="1:41" ht="11.25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  <c r="AA1377" s="8"/>
      <c r="AB1377" s="8"/>
      <c r="AC1377" s="8"/>
      <c r="AD1377" s="8"/>
      <c r="AE1377" s="8"/>
      <c r="AF1377" s="8"/>
      <c r="AG1377" s="8"/>
      <c r="AH1377" s="8"/>
      <c r="AI1377" s="8"/>
      <c r="AJ1377" s="8"/>
      <c r="AK1377" s="8"/>
      <c r="AL1377" s="8"/>
      <c r="AM1377" s="8"/>
      <c r="AN1377" s="8"/>
      <c r="AO1377" s="8"/>
    </row>
    <row r="1378" spans="1:41" ht="11.25">
      <c r="A1378" s="8"/>
      <c r="B1378" s="8"/>
      <c r="C1378" s="8"/>
      <c r="D1378" s="8"/>
      <c r="E1378" s="8"/>
      <c r="F1378" s="8"/>
      <c r="G1378" s="8"/>
      <c r="H1378" s="8"/>
      <c r="I1378" s="8"/>
      <c r="J1378" s="8"/>
      <c r="K1378" s="8"/>
      <c r="L1378" s="8"/>
      <c r="M1378" s="8"/>
      <c r="N1378" s="8"/>
      <c r="O1378" s="8"/>
      <c r="P1378" s="8"/>
      <c r="Q1378" s="8"/>
      <c r="R1378" s="8"/>
      <c r="S1378" s="8"/>
      <c r="T1378" s="8"/>
      <c r="U1378" s="8"/>
      <c r="V1378" s="8"/>
      <c r="W1378" s="8"/>
      <c r="X1378" s="8"/>
      <c r="Y1378" s="8"/>
      <c r="Z1378" s="8"/>
      <c r="AA1378" s="8"/>
      <c r="AB1378" s="8"/>
      <c r="AC1378" s="8"/>
      <c r="AD1378" s="8"/>
      <c r="AE1378" s="8"/>
      <c r="AF1378" s="8"/>
      <c r="AG1378" s="8"/>
      <c r="AH1378" s="8"/>
      <c r="AI1378" s="8"/>
      <c r="AJ1378" s="8"/>
      <c r="AK1378" s="8"/>
      <c r="AL1378" s="8"/>
      <c r="AM1378" s="8"/>
      <c r="AN1378" s="8"/>
      <c r="AO1378" s="8"/>
    </row>
    <row r="1379" spans="1:41" ht="11.25">
      <c r="A1379" s="8"/>
      <c r="B1379" s="8"/>
      <c r="C1379" s="8"/>
      <c r="D1379" s="8"/>
      <c r="E1379" s="8"/>
      <c r="F1379" s="8"/>
      <c r="G1379" s="8"/>
      <c r="H1379" s="8"/>
      <c r="I1379" s="8"/>
      <c r="J1379" s="8"/>
      <c r="K1379" s="8"/>
      <c r="L1379" s="8"/>
      <c r="M1379" s="8"/>
      <c r="N1379" s="8"/>
      <c r="O1379" s="8"/>
      <c r="P1379" s="8"/>
      <c r="Q1379" s="8"/>
      <c r="R1379" s="8"/>
      <c r="S1379" s="8"/>
      <c r="T1379" s="8"/>
      <c r="U1379" s="8"/>
      <c r="V1379" s="8"/>
      <c r="W1379" s="8"/>
      <c r="X1379" s="8"/>
      <c r="Y1379" s="8"/>
      <c r="Z1379" s="8"/>
      <c r="AA1379" s="8"/>
      <c r="AB1379" s="8"/>
      <c r="AC1379" s="8"/>
      <c r="AD1379" s="8"/>
      <c r="AE1379" s="8"/>
      <c r="AF1379" s="8"/>
      <c r="AG1379" s="8"/>
      <c r="AH1379" s="8"/>
      <c r="AI1379" s="8"/>
      <c r="AJ1379" s="8"/>
      <c r="AK1379" s="8"/>
      <c r="AL1379" s="8"/>
      <c r="AM1379" s="8"/>
      <c r="AN1379" s="8"/>
      <c r="AO1379" s="8"/>
    </row>
    <row r="1380" spans="1:41" ht="11.25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  <c r="AA1380" s="8"/>
      <c r="AB1380" s="8"/>
      <c r="AC1380" s="8"/>
      <c r="AD1380" s="8"/>
      <c r="AE1380" s="8"/>
      <c r="AF1380" s="8"/>
      <c r="AG1380" s="8"/>
      <c r="AH1380" s="8"/>
      <c r="AI1380" s="8"/>
      <c r="AJ1380" s="8"/>
      <c r="AK1380" s="8"/>
      <c r="AL1380" s="8"/>
      <c r="AM1380" s="8"/>
      <c r="AN1380" s="8"/>
      <c r="AO1380" s="8"/>
    </row>
    <row r="1381" spans="1:41" ht="11.25">
      <c r="A1381" s="8"/>
      <c r="B1381" s="8"/>
      <c r="C1381" s="8"/>
      <c r="D1381" s="8"/>
      <c r="E1381" s="8"/>
      <c r="F1381" s="8"/>
      <c r="G1381" s="8"/>
      <c r="H1381" s="8"/>
      <c r="I1381" s="8"/>
      <c r="J1381" s="8"/>
      <c r="K1381" s="8"/>
      <c r="L1381" s="8"/>
      <c r="M1381" s="8"/>
      <c r="N1381" s="8"/>
      <c r="O1381" s="8"/>
      <c r="P1381" s="8"/>
      <c r="Q1381" s="8"/>
      <c r="R1381" s="8"/>
      <c r="S1381" s="8"/>
      <c r="T1381" s="8"/>
      <c r="U1381" s="8"/>
      <c r="V1381" s="8"/>
      <c r="W1381" s="8"/>
      <c r="X1381" s="8"/>
      <c r="Y1381" s="8"/>
      <c r="Z1381" s="8"/>
      <c r="AA1381" s="8"/>
      <c r="AB1381" s="8"/>
      <c r="AC1381" s="8"/>
      <c r="AD1381" s="8"/>
      <c r="AE1381" s="8"/>
      <c r="AF1381" s="8"/>
      <c r="AG1381" s="8"/>
      <c r="AH1381" s="8"/>
      <c r="AI1381" s="8"/>
      <c r="AJ1381" s="8"/>
      <c r="AK1381" s="8"/>
      <c r="AL1381" s="8"/>
      <c r="AM1381" s="8"/>
      <c r="AN1381" s="8"/>
      <c r="AO1381" s="8"/>
    </row>
    <row r="1382" spans="1:41" ht="11.25">
      <c r="A1382" s="8"/>
      <c r="B1382" s="8"/>
      <c r="C1382" s="8"/>
      <c r="D1382" s="8"/>
      <c r="E1382" s="8"/>
      <c r="F1382" s="8"/>
      <c r="G1382" s="8"/>
      <c r="H1382" s="8"/>
      <c r="I1382" s="8"/>
      <c r="J1382" s="8"/>
      <c r="K1382" s="8"/>
      <c r="L1382" s="8"/>
      <c r="M1382" s="8"/>
      <c r="N1382" s="8"/>
      <c r="O1382" s="8"/>
      <c r="P1382" s="8"/>
      <c r="Q1382" s="8"/>
      <c r="R1382" s="8"/>
      <c r="S1382" s="8"/>
      <c r="T1382" s="8"/>
      <c r="U1382" s="8"/>
      <c r="V1382" s="8"/>
      <c r="W1382" s="8"/>
      <c r="X1382" s="8"/>
      <c r="Y1382" s="8"/>
      <c r="Z1382" s="8"/>
      <c r="AA1382" s="8"/>
      <c r="AB1382" s="8"/>
      <c r="AC1382" s="8"/>
      <c r="AD1382" s="8"/>
      <c r="AE1382" s="8"/>
      <c r="AF1382" s="8"/>
      <c r="AG1382" s="8"/>
      <c r="AH1382" s="8"/>
      <c r="AI1382" s="8"/>
      <c r="AJ1382" s="8"/>
      <c r="AK1382" s="8"/>
      <c r="AL1382" s="8"/>
      <c r="AM1382" s="8"/>
      <c r="AN1382" s="8"/>
      <c r="AO1382" s="8"/>
    </row>
    <row r="1383" spans="1:41" ht="11.25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  <c r="AA1383" s="8"/>
      <c r="AB1383" s="8"/>
      <c r="AC1383" s="8"/>
      <c r="AD1383" s="8"/>
      <c r="AE1383" s="8"/>
      <c r="AF1383" s="8"/>
      <c r="AG1383" s="8"/>
      <c r="AH1383" s="8"/>
      <c r="AI1383" s="8"/>
      <c r="AJ1383" s="8"/>
      <c r="AK1383" s="8"/>
      <c r="AL1383" s="8"/>
      <c r="AM1383" s="8"/>
      <c r="AN1383" s="8"/>
      <c r="AO1383" s="8"/>
    </row>
    <row r="1384" spans="1:41" ht="11.25">
      <c r="A1384" s="8"/>
      <c r="B1384" s="8"/>
      <c r="C1384" s="8"/>
      <c r="D1384" s="8"/>
      <c r="E1384" s="8"/>
      <c r="F1384" s="8"/>
      <c r="G1384" s="8"/>
      <c r="H1384" s="8"/>
      <c r="I1384" s="8"/>
      <c r="J1384" s="8"/>
      <c r="K1384" s="8"/>
      <c r="L1384" s="8"/>
      <c r="M1384" s="8"/>
      <c r="N1384" s="8"/>
      <c r="O1384" s="8"/>
      <c r="P1384" s="8"/>
      <c r="Q1384" s="8"/>
      <c r="R1384" s="8"/>
      <c r="S1384" s="8"/>
      <c r="T1384" s="8"/>
      <c r="U1384" s="8"/>
      <c r="V1384" s="8"/>
      <c r="W1384" s="8"/>
      <c r="X1384" s="8"/>
      <c r="Y1384" s="8"/>
      <c r="Z1384" s="8"/>
      <c r="AA1384" s="8"/>
      <c r="AB1384" s="8"/>
      <c r="AC1384" s="8"/>
      <c r="AD1384" s="8"/>
      <c r="AE1384" s="8"/>
      <c r="AF1384" s="8"/>
      <c r="AG1384" s="8"/>
      <c r="AH1384" s="8"/>
      <c r="AI1384" s="8"/>
      <c r="AJ1384" s="8"/>
      <c r="AK1384" s="8"/>
      <c r="AL1384" s="8"/>
      <c r="AM1384" s="8"/>
      <c r="AN1384" s="8"/>
      <c r="AO1384" s="8"/>
    </row>
    <row r="1385" spans="1:41" ht="11.25">
      <c r="A1385" s="8"/>
      <c r="B1385" s="8"/>
      <c r="C1385" s="8"/>
      <c r="D1385" s="8"/>
      <c r="E1385" s="8"/>
      <c r="F1385" s="8"/>
      <c r="G1385" s="8"/>
      <c r="H1385" s="8"/>
      <c r="I1385" s="8"/>
      <c r="J1385" s="8"/>
      <c r="K1385" s="8"/>
      <c r="L1385" s="8"/>
      <c r="M1385" s="8"/>
      <c r="N1385" s="8"/>
      <c r="O1385" s="8"/>
      <c r="P1385" s="8"/>
      <c r="Q1385" s="8"/>
      <c r="R1385" s="8"/>
      <c r="S1385" s="8"/>
      <c r="T1385" s="8"/>
      <c r="U1385" s="8"/>
      <c r="V1385" s="8"/>
      <c r="W1385" s="8"/>
      <c r="X1385" s="8"/>
      <c r="Y1385" s="8"/>
      <c r="Z1385" s="8"/>
      <c r="AA1385" s="8"/>
      <c r="AB1385" s="8"/>
      <c r="AC1385" s="8"/>
      <c r="AD1385" s="8"/>
      <c r="AE1385" s="8"/>
      <c r="AF1385" s="8"/>
      <c r="AG1385" s="8"/>
      <c r="AH1385" s="8"/>
      <c r="AI1385" s="8"/>
      <c r="AJ1385" s="8"/>
      <c r="AK1385" s="8"/>
      <c r="AL1385" s="8"/>
      <c r="AM1385" s="8"/>
      <c r="AN1385" s="8"/>
      <c r="AO1385" s="8"/>
    </row>
    <row r="1386" spans="1:41" ht="11.25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  <c r="AA1386" s="8"/>
      <c r="AB1386" s="8"/>
      <c r="AC1386" s="8"/>
      <c r="AD1386" s="8"/>
      <c r="AE1386" s="8"/>
      <c r="AF1386" s="8"/>
      <c r="AG1386" s="8"/>
      <c r="AH1386" s="8"/>
      <c r="AI1386" s="8"/>
      <c r="AJ1386" s="8"/>
      <c r="AK1386" s="8"/>
      <c r="AL1386" s="8"/>
      <c r="AM1386" s="8"/>
      <c r="AN1386" s="8"/>
      <c r="AO1386" s="8"/>
    </row>
    <row r="1387" spans="1:41" ht="11.25">
      <c r="A1387" s="8"/>
      <c r="B1387" s="8"/>
      <c r="C1387" s="8"/>
      <c r="D1387" s="8"/>
      <c r="E1387" s="8"/>
      <c r="F1387" s="8"/>
      <c r="G1387" s="8"/>
      <c r="H1387" s="8"/>
      <c r="I1387" s="8"/>
      <c r="J1387" s="8"/>
      <c r="K1387" s="8"/>
      <c r="L1387" s="8"/>
      <c r="M1387" s="8"/>
      <c r="N1387" s="8"/>
      <c r="O1387" s="8"/>
      <c r="P1387" s="8"/>
      <c r="Q1387" s="8"/>
      <c r="R1387" s="8"/>
      <c r="S1387" s="8"/>
      <c r="T1387" s="8"/>
      <c r="U1387" s="8"/>
      <c r="V1387" s="8"/>
      <c r="W1387" s="8"/>
      <c r="X1387" s="8"/>
      <c r="Y1387" s="8"/>
      <c r="Z1387" s="8"/>
      <c r="AA1387" s="8"/>
      <c r="AB1387" s="8"/>
      <c r="AC1387" s="8"/>
      <c r="AD1387" s="8"/>
      <c r="AE1387" s="8"/>
      <c r="AF1387" s="8"/>
      <c r="AG1387" s="8"/>
      <c r="AH1387" s="8"/>
      <c r="AI1387" s="8"/>
      <c r="AJ1387" s="8"/>
      <c r="AK1387" s="8"/>
      <c r="AL1387" s="8"/>
      <c r="AM1387" s="8"/>
      <c r="AN1387" s="8"/>
      <c r="AO1387" s="8"/>
    </row>
    <row r="1388" spans="1:41" ht="11.25">
      <c r="A1388" s="8"/>
      <c r="B1388" s="8"/>
      <c r="C1388" s="8"/>
      <c r="D1388" s="8"/>
      <c r="E1388" s="8"/>
      <c r="F1388" s="8"/>
      <c r="G1388" s="8"/>
      <c r="H1388" s="8"/>
      <c r="I1388" s="8"/>
      <c r="J1388" s="8"/>
      <c r="K1388" s="8"/>
      <c r="L1388" s="8"/>
      <c r="M1388" s="8"/>
      <c r="N1388" s="8"/>
      <c r="O1388" s="8"/>
      <c r="P1388" s="8"/>
      <c r="Q1388" s="8"/>
      <c r="R1388" s="8"/>
      <c r="S1388" s="8"/>
      <c r="T1388" s="8"/>
      <c r="U1388" s="8"/>
      <c r="V1388" s="8"/>
      <c r="W1388" s="8"/>
      <c r="X1388" s="8"/>
      <c r="Y1388" s="8"/>
      <c r="Z1388" s="8"/>
      <c r="AA1388" s="8"/>
      <c r="AB1388" s="8"/>
      <c r="AC1388" s="8"/>
      <c r="AD1388" s="8"/>
      <c r="AE1388" s="8"/>
      <c r="AF1388" s="8"/>
      <c r="AG1388" s="8"/>
      <c r="AH1388" s="8"/>
      <c r="AI1388" s="8"/>
      <c r="AJ1388" s="8"/>
      <c r="AK1388" s="8"/>
      <c r="AL1388" s="8"/>
      <c r="AM1388" s="8"/>
      <c r="AN1388" s="8"/>
      <c r="AO1388" s="8"/>
    </row>
    <row r="1389" spans="1:41" ht="11.25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  <c r="AA1389" s="8"/>
      <c r="AB1389" s="8"/>
      <c r="AC1389" s="8"/>
      <c r="AD1389" s="8"/>
      <c r="AE1389" s="8"/>
      <c r="AF1389" s="8"/>
      <c r="AG1389" s="8"/>
      <c r="AH1389" s="8"/>
      <c r="AI1389" s="8"/>
      <c r="AJ1389" s="8"/>
      <c r="AK1389" s="8"/>
      <c r="AL1389" s="8"/>
      <c r="AM1389" s="8"/>
      <c r="AN1389" s="8"/>
      <c r="AO1389" s="8"/>
    </row>
    <row r="1390" spans="1:41" ht="11.25">
      <c r="A1390" s="8"/>
      <c r="B1390" s="8"/>
      <c r="C1390" s="8"/>
      <c r="D1390" s="8"/>
      <c r="E1390" s="8"/>
      <c r="F1390" s="8"/>
      <c r="G1390" s="8"/>
      <c r="H1390" s="8"/>
      <c r="I1390" s="8"/>
      <c r="J1390" s="8"/>
      <c r="K1390" s="8"/>
      <c r="L1390" s="8"/>
      <c r="M1390" s="8"/>
      <c r="N1390" s="8"/>
      <c r="O1390" s="8"/>
      <c r="P1390" s="8"/>
      <c r="Q1390" s="8"/>
      <c r="R1390" s="8"/>
      <c r="S1390" s="8"/>
      <c r="T1390" s="8"/>
      <c r="U1390" s="8"/>
      <c r="V1390" s="8"/>
      <c r="W1390" s="8"/>
      <c r="X1390" s="8"/>
      <c r="Y1390" s="8"/>
      <c r="Z1390" s="8"/>
      <c r="AA1390" s="8"/>
      <c r="AB1390" s="8"/>
      <c r="AC1390" s="8"/>
      <c r="AD1390" s="8"/>
      <c r="AE1390" s="8"/>
      <c r="AF1390" s="8"/>
      <c r="AG1390" s="8"/>
      <c r="AH1390" s="8"/>
      <c r="AI1390" s="8"/>
      <c r="AJ1390" s="8"/>
      <c r="AK1390" s="8"/>
      <c r="AL1390" s="8"/>
      <c r="AM1390" s="8"/>
      <c r="AN1390" s="8"/>
      <c r="AO1390" s="8"/>
    </row>
    <row r="1391" spans="1:41" ht="11.25">
      <c r="A1391" s="8"/>
      <c r="B1391" s="8"/>
      <c r="C1391" s="8"/>
      <c r="D1391" s="8"/>
      <c r="E1391" s="8"/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8"/>
      <c r="Q1391" s="8"/>
      <c r="R1391" s="8"/>
      <c r="S1391" s="8"/>
      <c r="T1391" s="8"/>
      <c r="U1391" s="8"/>
      <c r="V1391" s="8"/>
      <c r="W1391" s="8"/>
      <c r="X1391" s="8"/>
      <c r="Y1391" s="8"/>
      <c r="Z1391" s="8"/>
      <c r="AA1391" s="8"/>
      <c r="AB1391" s="8"/>
      <c r="AC1391" s="8"/>
      <c r="AD1391" s="8"/>
      <c r="AE1391" s="8"/>
      <c r="AF1391" s="8"/>
      <c r="AG1391" s="8"/>
      <c r="AH1391" s="8"/>
      <c r="AI1391" s="8"/>
      <c r="AJ1391" s="8"/>
      <c r="AK1391" s="8"/>
      <c r="AL1391" s="8"/>
      <c r="AM1391" s="8"/>
      <c r="AN1391" s="8"/>
      <c r="AO1391" s="8"/>
    </row>
    <row r="1392" spans="1:41" ht="11.25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  <c r="AA1392" s="8"/>
      <c r="AB1392" s="8"/>
      <c r="AC1392" s="8"/>
      <c r="AD1392" s="8"/>
      <c r="AE1392" s="8"/>
      <c r="AF1392" s="8"/>
      <c r="AG1392" s="8"/>
      <c r="AH1392" s="8"/>
      <c r="AI1392" s="8"/>
      <c r="AJ1392" s="8"/>
      <c r="AK1392" s="8"/>
      <c r="AL1392" s="8"/>
      <c r="AM1392" s="8"/>
      <c r="AN1392" s="8"/>
      <c r="AO1392" s="8"/>
    </row>
    <row r="1393" spans="1:41" ht="11.25">
      <c r="A1393" s="8"/>
      <c r="B1393" s="8"/>
      <c r="C1393" s="8"/>
      <c r="D1393" s="8"/>
      <c r="E1393" s="8"/>
      <c r="F1393" s="8"/>
      <c r="G1393" s="8"/>
      <c r="H1393" s="8"/>
      <c r="I1393" s="8"/>
      <c r="J1393" s="8"/>
      <c r="K1393" s="8"/>
      <c r="L1393" s="8"/>
      <c r="M1393" s="8"/>
      <c r="N1393" s="8"/>
      <c r="O1393" s="8"/>
      <c r="P1393" s="8"/>
      <c r="Q1393" s="8"/>
      <c r="R1393" s="8"/>
      <c r="S1393" s="8"/>
      <c r="T1393" s="8"/>
      <c r="U1393" s="8"/>
      <c r="V1393" s="8"/>
      <c r="W1393" s="8"/>
      <c r="X1393" s="8"/>
      <c r="Y1393" s="8"/>
      <c r="Z1393" s="8"/>
      <c r="AA1393" s="8"/>
      <c r="AB1393" s="8"/>
      <c r="AC1393" s="8"/>
      <c r="AD1393" s="8"/>
      <c r="AE1393" s="8"/>
      <c r="AF1393" s="8"/>
      <c r="AG1393" s="8"/>
      <c r="AH1393" s="8"/>
      <c r="AI1393" s="8"/>
      <c r="AJ1393" s="8"/>
      <c r="AK1393" s="8"/>
      <c r="AL1393" s="8"/>
      <c r="AM1393" s="8"/>
      <c r="AN1393" s="8"/>
      <c r="AO1393" s="8"/>
    </row>
    <row r="1394" spans="1:41" ht="11.25">
      <c r="A1394" s="8"/>
      <c r="B1394" s="8"/>
      <c r="C1394" s="8"/>
      <c r="D1394" s="8"/>
      <c r="E1394" s="8"/>
      <c r="F1394" s="8"/>
      <c r="G1394" s="8"/>
      <c r="H1394" s="8"/>
      <c r="I1394" s="8"/>
      <c r="J1394" s="8"/>
      <c r="K1394" s="8"/>
      <c r="L1394" s="8"/>
      <c r="M1394" s="8"/>
      <c r="N1394" s="8"/>
      <c r="O1394" s="8"/>
      <c r="P1394" s="8"/>
      <c r="Q1394" s="8"/>
      <c r="R1394" s="8"/>
      <c r="S1394" s="8"/>
      <c r="T1394" s="8"/>
      <c r="U1394" s="8"/>
      <c r="V1394" s="8"/>
      <c r="W1394" s="8"/>
      <c r="X1394" s="8"/>
      <c r="Y1394" s="8"/>
      <c r="Z1394" s="8"/>
      <c r="AA1394" s="8"/>
      <c r="AB1394" s="8"/>
      <c r="AC1394" s="8"/>
      <c r="AD1394" s="8"/>
      <c r="AE1394" s="8"/>
      <c r="AF1394" s="8"/>
      <c r="AG1394" s="8"/>
      <c r="AH1394" s="8"/>
      <c r="AI1394" s="8"/>
      <c r="AJ1394" s="8"/>
      <c r="AK1394" s="8"/>
      <c r="AL1394" s="8"/>
      <c r="AM1394" s="8"/>
      <c r="AN1394" s="8"/>
      <c r="AO1394" s="8"/>
    </row>
    <row r="1395" spans="1:41" ht="11.25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  <c r="AA1395" s="8"/>
      <c r="AB1395" s="8"/>
      <c r="AC1395" s="8"/>
      <c r="AD1395" s="8"/>
      <c r="AE1395" s="8"/>
      <c r="AF1395" s="8"/>
      <c r="AG1395" s="8"/>
      <c r="AH1395" s="8"/>
      <c r="AI1395" s="8"/>
      <c r="AJ1395" s="8"/>
      <c r="AK1395" s="8"/>
      <c r="AL1395" s="8"/>
      <c r="AM1395" s="8"/>
      <c r="AN1395" s="8"/>
      <c r="AO1395" s="8"/>
    </row>
    <row r="1396" spans="1:41" ht="11.25">
      <c r="A1396" s="8"/>
      <c r="B1396" s="8"/>
      <c r="C1396" s="8"/>
      <c r="D1396" s="8"/>
      <c r="E1396" s="8"/>
      <c r="F1396" s="8"/>
      <c r="G1396" s="8"/>
      <c r="H1396" s="8"/>
      <c r="I1396" s="8"/>
      <c r="J1396" s="8"/>
      <c r="K1396" s="8"/>
      <c r="L1396" s="8"/>
      <c r="M1396" s="8"/>
      <c r="N1396" s="8"/>
      <c r="O1396" s="8"/>
      <c r="P1396" s="8"/>
      <c r="Q1396" s="8"/>
      <c r="R1396" s="8"/>
      <c r="S1396" s="8"/>
      <c r="T1396" s="8"/>
      <c r="U1396" s="8"/>
      <c r="V1396" s="8"/>
      <c r="W1396" s="8"/>
      <c r="X1396" s="8"/>
      <c r="Y1396" s="8"/>
      <c r="Z1396" s="8"/>
      <c r="AA1396" s="8"/>
      <c r="AB1396" s="8"/>
      <c r="AC1396" s="8"/>
      <c r="AD1396" s="8"/>
      <c r="AE1396" s="8"/>
      <c r="AF1396" s="8"/>
      <c r="AG1396" s="8"/>
      <c r="AH1396" s="8"/>
      <c r="AI1396" s="8"/>
      <c r="AJ1396" s="8"/>
      <c r="AK1396" s="8"/>
      <c r="AL1396" s="8"/>
      <c r="AM1396" s="8"/>
      <c r="AN1396" s="8"/>
      <c r="AO1396" s="8"/>
    </row>
    <row r="1397" spans="1:41" ht="11.25">
      <c r="A1397" s="8"/>
      <c r="B1397" s="8"/>
      <c r="C1397" s="8"/>
      <c r="D1397" s="8"/>
      <c r="E1397" s="8"/>
      <c r="F1397" s="8"/>
      <c r="G1397" s="8"/>
      <c r="H1397" s="8"/>
      <c r="I1397" s="8"/>
      <c r="J1397" s="8"/>
      <c r="K1397" s="8"/>
      <c r="L1397" s="8"/>
      <c r="M1397" s="8"/>
      <c r="N1397" s="8"/>
      <c r="O1397" s="8"/>
      <c r="P1397" s="8"/>
      <c r="Q1397" s="8"/>
      <c r="R1397" s="8"/>
      <c r="S1397" s="8"/>
      <c r="T1397" s="8"/>
      <c r="U1397" s="8"/>
      <c r="V1397" s="8"/>
      <c r="W1397" s="8"/>
      <c r="X1397" s="8"/>
      <c r="Y1397" s="8"/>
      <c r="Z1397" s="8"/>
      <c r="AA1397" s="8"/>
      <c r="AB1397" s="8"/>
      <c r="AC1397" s="8"/>
      <c r="AD1397" s="8"/>
      <c r="AE1397" s="8"/>
      <c r="AF1397" s="8"/>
      <c r="AG1397" s="8"/>
      <c r="AH1397" s="8"/>
      <c r="AI1397" s="8"/>
      <c r="AJ1397" s="8"/>
      <c r="AK1397" s="8"/>
      <c r="AL1397" s="8"/>
      <c r="AM1397" s="8"/>
      <c r="AN1397" s="8"/>
      <c r="AO1397" s="8"/>
    </row>
    <row r="1398" spans="1:41" ht="11.25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  <c r="AA1398" s="8"/>
      <c r="AB1398" s="8"/>
      <c r="AC1398" s="8"/>
      <c r="AD1398" s="8"/>
      <c r="AE1398" s="8"/>
      <c r="AF1398" s="8"/>
      <c r="AG1398" s="8"/>
      <c r="AH1398" s="8"/>
      <c r="AI1398" s="8"/>
      <c r="AJ1398" s="8"/>
      <c r="AK1398" s="8"/>
      <c r="AL1398" s="8"/>
      <c r="AM1398" s="8"/>
      <c r="AN1398" s="8"/>
      <c r="AO1398" s="8"/>
    </row>
    <row r="1399" spans="1:41" ht="11.25">
      <c r="A1399" s="8"/>
      <c r="B1399" s="8"/>
      <c r="C1399" s="8"/>
      <c r="D1399" s="8"/>
      <c r="E1399" s="8"/>
      <c r="F1399" s="8"/>
      <c r="G1399" s="8"/>
      <c r="H1399" s="8"/>
      <c r="I1399" s="8"/>
      <c r="J1399" s="8"/>
      <c r="K1399" s="8"/>
      <c r="L1399" s="8"/>
      <c r="M1399" s="8"/>
      <c r="N1399" s="8"/>
      <c r="O1399" s="8"/>
      <c r="P1399" s="8"/>
      <c r="Q1399" s="8"/>
      <c r="R1399" s="8"/>
      <c r="S1399" s="8"/>
      <c r="T1399" s="8"/>
      <c r="U1399" s="8"/>
      <c r="V1399" s="8"/>
      <c r="W1399" s="8"/>
      <c r="X1399" s="8"/>
      <c r="Y1399" s="8"/>
      <c r="Z1399" s="8"/>
      <c r="AA1399" s="8"/>
      <c r="AB1399" s="8"/>
      <c r="AC1399" s="8"/>
      <c r="AD1399" s="8"/>
      <c r="AE1399" s="8"/>
      <c r="AF1399" s="8"/>
      <c r="AG1399" s="8"/>
      <c r="AH1399" s="8"/>
      <c r="AI1399" s="8"/>
      <c r="AJ1399" s="8"/>
      <c r="AK1399" s="8"/>
      <c r="AL1399" s="8"/>
      <c r="AM1399" s="8"/>
      <c r="AN1399" s="8"/>
      <c r="AO1399" s="8"/>
    </row>
    <row r="1400" spans="1:41" ht="11.25">
      <c r="A1400" s="8"/>
      <c r="B1400" s="8"/>
      <c r="C1400" s="8"/>
      <c r="D1400" s="8"/>
      <c r="E1400" s="8"/>
      <c r="F1400" s="8"/>
      <c r="G1400" s="8"/>
      <c r="H1400" s="8"/>
      <c r="I1400" s="8"/>
      <c r="J1400" s="8"/>
      <c r="K1400" s="8"/>
      <c r="L1400" s="8"/>
      <c r="M1400" s="8"/>
      <c r="N1400" s="8"/>
      <c r="O1400" s="8"/>
      <c r="P1400" s="8"/>
      <c r="Q1400" s="8"/>
      <c r="R1400" s="8"/>
      <c r="S1400" s="8"/>
      <c r="T1400" s="8"/>
      <c r="U1400" s="8"/>
      <c r="V1400" s="8"/>
      <c r="W1400" s="8"/>
      <c r="X1400" s="8"/>
      <c r="Y1400" s="8"/>
      <c r="Z1400" s="8"/>
      <c r="AA1400" s="8"/>
      <c r="AB1400" s="8"/>
      <c r="AC1400" s="8"/>
      <c r="AD1400" s="8"/>
      <c r="AE1400" s="8"/>
      <c r="AF1400" s="8"/>
      <c r="AG1400" s="8"/>
      <c r="AH1400" s="8"/>
      <c r="AI1400" s="8"/>
      <c r="AJ1400" s="8"/>
      <c r="AK1400" s="8"/>
      <c r="AL1400" s="8"/>
      <c r="AM1400" s="8"/>
      <c r="AN1400" s="8"/>
      <c r="AO1400" s="8"/>
    </row>
    <row r="1401" spans="1:41" ht="11.25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  <c r="AA1401" s="8"/>
      <c r="AB1401" s="8"/>
      <c r="AC1401" s="8"/>
      <c r="AD1401" s="8"/>
      <c r="AE1401" s="8"/>
      <c r="AF1401" s="8"/>
      <c r="AG1401" s="8"/>
      <c r="AH1401" s="8"/>
      <c r="AI1401" s="8"/>
      <c r="AJ1401" s="8"/>
      <c r="AK1401" s="8"/>
      <c r="AL1401" s="8"/>
      <c r="AM1401" s="8"/>
      <c r="AN1401" s="8"/>
      <c r="AO1401" s="8"/>
    </row>
    <row r="1402" spans="1:41" ht="11.25">
      <c r="A1402" s="8"/>
      <c r="B1402" s="8"/>
      <c r="C1402" s="8"/>
      <c r="D1402" s="8"/>
      <c r="E1402" s="8"/>
      <c r="F1402" s="8"/>
      <c r="G1402" s="8"/>
      <c r="H1402" s="8"/>
      <c r="I1402" s="8"/>
      <c r="J1402" s="8"/>
      <c r="K1402" s="8"/>
      <c r="L1402" s="8"/>
      <c r="M1402" s="8"/>
      <c r="N1402" s="8"/>
      <c r="O1402" s="8"/>
      <c r="P1402" s="8"/>
      <c r="Q1402" s="8"/>
      <c r="R1402" s="8"/>
      <c r="S1402" s="8"/>
      <c r="T1402" s="8"/>
      <c r="U1402" s="8"/>
      <c r="V1402" s="8"/>
      <c r="W1402" s="8"/>
      <c r="X1402" s="8"/>
      <c r="Y1402" s="8"/>
      <c r="Z1402" s="8"/>
      <c r="AA1402" s="8"/>
      <c r="AB1402" s="8"/>
      <c r="AC1402" s="8"/>
      <c r="AD1402" s="8"/>
      <c r="AE1402" s="8"/>
      <c r="AF1402" s="8"/>
      <c r="AG1402" s="8"/>
      <c r="AH1402" s="8"/>
      <c r="AI1402" s="8"/>
      <c r="AJ1402" s="8"/>
      <c r="AK1402" s="8"/>
      <c r="AL1402" s="8"/>
      <c r="AM1402" s="8"/>
      <c r="AN1402" s="8"/>
      <c r="AO1402" s="8"/>
    </row>
    <row r="1403" spans="1:41" ht="11.25">
      <c r="A1403" s="8"/>
      <c r="B1403" s="8"/>
      <c r="C1403" s="8"/>
      <c r="D1403" s="8"/>
      <c r="E1403" s="8"/>
      <c r="F1403" s="8"/>
      <c r="G1403" s="8"/>
      <c r="H1403" s="8"/>
      <c r="I1403" s="8"/>
      <c r="J1403" s="8"/>
      <c r="K1403" s="8"/>
      <c r="L1403" s="8"/>
      <c r="M1403" s="8"/>
      <c r="N1403" s="8"/>
      <c r="O1403" s="8"/>
      <c r="P1403" s="8"/>
      <c r="Q1403" s="8"/>
      <c r="R1403" s="8"/>
      <c r="S1403" s="8"/>
      <c r="T1403" s="8"/>
      <c r="U1403" s="8"/>
      <c r="V1403" s="8"/>
      <c r="W1403" s="8"/>
      <c r="X1403" s="8"/>
      <c r="Y1403" s="8"/>
      <c r="Z1403" s="8"/>
      <c r="AA1403" s="8"/>
      <c r="AB1403" s="8"/>
      <c r="AC1403" s="8"/>
      <c r="AD1403" s="8"/>
      <c r="AE1403" s="8"/>
      <c r="AF1403" s="8"/>
      <c r="AG1403" s="8"/>
      <c r="AH1403" s="8"/>
      <c r="AI1403" s="8"/>
      <c r="AJ1403" s="8"/>
      <c r="AK1403" s="8"/>
      <c r="AL1403" s="8"/>
      <c r="AM1403" s="8"/>
      <c r="AN1403" s="8"/>
      <c r="AO1403" s="8"/>
    </row>
    <row r="1404" spans="1:41" ht="11.25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  <c r="AA1404" s="8"/>
      <c r="AB1404" s="8"/>
      <c r="AC1404" s="8"/>
      <c r="AD1404" s="8"/>
      <c r="AE1404" s="8"/>
      <c r="AF1404" s="8"/>
      <c r="AG1404" s="8"/>
      <c r="AH1404" s="8"/>
      <c r="AI1404" s="8"/>
      <c r="AJ1404" s="8"/>
      <c r="AK1404" s="8"/>
      <c r="AL1404" s="8"/>
      <c r="AM1404" s="8"/>
      <c r="AN1404" s="8"/>
      <c r="AO1404" s="8"/>
    </row>
    <row r="1405" spans="1:41" ht="11.25">
      <c r="A1405" s="8"/>
      <c r="B1405" s="8"/>
      <c r="C1405" s="8"/>
      <c r="D1405" s="8"/>
      <c r="E1405" s="8"/>
      <c r="F1405" s="8"/>
      <c r="G1405" s="8"/>
      <c r="H1405" s="8"/>
      <c r="I1405" s="8"/>
      <c r="J1405" s="8"/>
      <c r="K1405" s="8"/>
      <c r="L1405" s="8"/>
      <c r="M1405" s="8"/>
      <c r="N1405" s="8"/>
      <c r="O1405" s="8"/>
      <c r="P1405" s="8"/>
      <c r="Q1405" s="8"/>
      <c r="R1405" s="8"/>
      <c r="S1405" s="8"/>
      <c r="T1405" s="8"/>
      <c r="U1405" s="8"/>
      <c r="V1405" s="8"/>
      <c r="W1405" s="8"/>
      <c r="X1405" s="8"/>
      <c r="Y1405" s="8"/>
      <c r="Z1405" s="8"/>
      <c r="AA1405" s="8"/>
      <c r="AB1405" s="8"/>
      <c r="AC1405" s="8"/>
      <c r="AD1405" s="8"/>
      <c r="AE1405" s="8"/>
      <c r="AF1405" s="8"/>
      <c r="AG1405" s="8"/>
      <c r="AH1405" s="8"/>
      <c r="AI1405" s="8"/>
      <c r="AJ1405" s="8"/>
      <c r="AK1405" s="8"/>
      <c r="AL1405" s="8"/>
      <c r="AM1405" s="8"/>
      <c r="AN1405" s="8"/>
      <c r="AO1405" s="8"/>
    </row>
    <row r="1406" spans="1:41" ht="11.25">
      <c r="A1406" s="8"/>
      <c r="B1406" s="8"/>
      <c r="C1406" s="8"/>
      <c r="D1406" s="8"/>
      <c r="E1406" s="8"/>
      <c r="F1406" s="8"/>
      <c r="G1406" s="8"/>
      <c r="H1406" s="8"/>
      <c r="I1406" s="8"/>
      <c r="J1406" s="8"/>
      <c r="K1406" s="8"/>
      <c r="L1406" s="8"/>
      <c r="M1406" s="8"/>
      <c r="N1406" s="8"/>
      <c r="O1406" s="8"/>
      <c r="P1406" s="8"/>
      <c r="Q1406" s="8"/>
      <c r="R1406" s="8"/>
      <c r="S1406" s="8"/>
      <c r="T1406" s="8"/>
      <c r="U1406" s="8"/>
      <c r="V1406" s="8"/>
      <c r="W1406" s="8"/>
      <c r="X1406" s="8"/>
      <c r="Y1406" s="8"/>
      <c r="Z1406" s="8"/>
      <c r="AA1406" s="8"/>
      <c r="AB1406" s="8"/>
      <c r="AC1406" s="8"/>
      <c r="AD1406" s="8"/>
      <c r="AE1406" s="8"/>
      <c r="AF1406" s="8"/>
      <c r="AG1406" s="8"/>
      <c r="AH1406" s="8"/>
      <c r="AI1406" s="8"/>
      <c r="AJ1406" s="8"/>
      <c r="AK1406" s="8"/>
      <c r="AL1406" s="8"/>
      <c r="AM1406" s="8"/>
      <c r="AN1406" s="8"/>
      <c r="AO1406" s="8"/>
    </row>
    <row r="1407" spans="1:41" ht="11.25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  <c r="AA1407" s="8"/>
      <c r="AB1407" s="8"/>
      <c r="AC1407" s="8"/>
      <c r="AD1407" s="8"/>
      <c r="AE1407" s="8"/>
      <c r="AF1407" s="8"/>
      <c r="AG1407" s="8"/>
      <c r="AH1407" s="8"/>
      <c r="AI1407" s="8"/>
      <c r="AJ1407" s="8"/>
      <c r="AK1407" s="8"/>
      <c r="AL1407" s="8"/>
      <c r="AM1407" s="8"/>
      <c r="AN1407" s="8"/>
      <c r="AO1407" s="8"/>
    </row>
    <row r="1408" spans="1:41" ht="11.25">
      <c r="A1408" s="8"/>
      <c r="B1408" s="8"/>
      <c r="C1408" s="8"/>
      <c r="D1408" s="8"/>
      <c r="E1408" s="8"/>
      <c r="F1408" s="8"/>
      <c r="G1408" s="8"/>
      <c r="H1408" s="8"/>
      <c r="I1408" s="8"/>
      <c r="J1408" s="8"/>
      <c r="K1408" s="8"/>
      <c r="L1408" s="8"/>
      <c r="M1408" s="8"/>
      <c r="N1408" s="8"/>
      <c r="O1408" s="8"/>
      <c r="P1408" s="8"/>
      <c r="Q1408" s="8"/>
      <c r="R1408" s="8"/>
      <c r="S1408" s="8"/>
      <c r="T1408" s="8"/>
      <c r="U1408" s="8"/>
      <c r="V1408" s="8"/>
      <c r="W1408" s="8"/>
      <c r="X1408" s="8"/>
      <c r="Y1408" s="8"/>
      <c r="Z1408" s="8"/>
      <c r="AA1408" s="8"/>
      <c r="AB1408" s="8"/>
      <c r="AC1408" s="8"/>
      <c r="AD1408" s="8"/>
      <c r="AE1408" s="8"/>
      <c r="AF1408" s="8"/>
      <c r="AG1408" s="8"/>
      <c r="AH1408" s="8"/>
      <c r="AI1408" s="8"/>
      <c r="AJ1408" s="8"/>
      <c r="AK1408" s="8"/>
      <c r="AL1408" s="8"/>
      <c r="AM1408" s="8"/>
      <c r="AN1408" s="8"/>
      <c r="AO1408" s="8"/>
    </row>
    <row r="1409" spans="1:41" ht="11.25">
      <c r="A1409" s="8"/>
      <c r="B1409" s="8"/>
      <c r="C1409" s="8"/>
      <c r="D1409" s="8"/>
      <c r="E1409" s="8"/>
      <c r="F1409" s="8"/>
      <c r="G1409" s="8"/>
      <c r="H1409" s="8"/>
      <c r="I1409" s="8"/>
      <c r="J1409" s="8"/>
      <c r="K1409" s="8"/>
      <c r="L1409" s="8"/>
      <c r="M1409" s="8"/>
      <c r="N1409" s="8"/>
      <c r="O1409" s="8"/>
      <c r="P1409" s="8"/>
      <c r="Q1409" s="8"/>
      <c r="R1409" s="8"/>
      <c r="S1409" s="8"/>
      <c r="T1409" s="8"/>
      <c r="U1409" s="8"/>
      <c r="V1409" s="8"/>
      <c r="W1409" s="8"/>
      <c r="X1409" s="8"/>
      <c r="Y1409" s="8"/>
      <c r="Z1409" s="8"/>
      <c r="AA1409" s="8"/>
      <c r="AB1409" s="8"/>
      <c r="AC1409" s="8"/>
      <c r="AD1409" s="8"/>
      <c r="AE1409" s="8"/>
      <c r="AF1409" s="8"/>
      <c r="AG1409" s="8"/>
      <c r="AH1409" s="8"/>
      <c r="AI1409" s="8"/>
      <c r="AJ1409" s="8"/>
      <c r="AK1409" s="8"/>
      <c r="AL1409" s="8"/>
      <c r="AM1409" s="8"/>
      <c r="AN1409" s="8"/>
      <c r="AO1409" s="8"/>
    </row>
    <row r="1410" spans="1:41" ht="11.25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  <c r="AA1410" s="8"/>
      <c r="AB1410" s="8"/>
      <c r="AC1410" s="8"/>
      <c r="AD1410" s="8"/>
      <c r="AE1410" s="8"/>
      <c r="AF1410" s="8"/>
      <c r="AG1410" s="8"/>
      <c r="AH1410" s="8"/>
      <c r="AI1410" s="8"/>
      <c r="AJ1410" s="8"/>
      <c r="AK1410" s="8"/>
      <c r="AL1410" s="8"/>
      <c r="AM1410" s="8"/>
      <c r="AN1410" s="8"/>
      <c r="AO1410" s="8"/>
    </row>
    <row r="1411" spans="1:41" ht="11.25">
      <c r="A1411" s="8"/>
      <c r="B1411" s="8"/>
      <c r="C1411" s="8"/>
      <c r="D1411" s="8"/>
      <c r="E1411" s="8"/>
      <c r="F1411" s="8"/>
      <c r="G1411" s="8"/>
      <c r="H1411" s="8"/>
      <c r="I1411" s="8"/>
      <c r="J1411" s="8"/>
      <c r="K1411" s="8"/>
      <c r="L1411" s="8"/>
      <c r="M1411" s="8"/>
      <c r="N1411" s="8"/>
      <c r="O1411" s="8"/>
      <c r="P1411" s="8"/>
      <c r="Q1411" s="8"/>
      <c r="R1411" s="8"/>
      <c r="S1411" s="8"/>
      <c r="T1411" s="8"/>
      <c r="U1411" s="8"/>
      <c r="V1411" s="8"/>
      <c r="W1411" s="8"/>
      <c r="X1411" s="8"/>
      <c r="Y1411" s="8"/>
      <c r="Z1411" s="8"/>
      <c r="AA1411" s="8"/>
      <c r="AB1411" s="8"/>
      <c r="AC1411" s="8"/>
      <c r="AD1411" s="8"/>
      <c r="AE1411" s="8"/>
      <c r="AF1411" s="8"/>
      <c r="AG1411" s="8"/>
      <c r="AH1411" s="8"/>
      <c r="AI1411" s="8"/>
      <c r="AJ1411" s="8"/>
      <c r="AK1411" s="8"/>
      <c r="AL1411" s="8"/>
      <c r="AM1411" s="8"/>
      <c r="AN1411" s="8"/>
      <c r="AO1411" s="8"/>
    </row>
    <row r="1412" spans="1:41" ht="11.25">
      <c r="A1412" s="8"/>
      <c r="B1412" s="8"/>
      <c r="C1412" s="8"/>
      <c r="D1412" s="8"/>
      <c r="E1412" s="8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  <c r="T1412" s="8"/>
      <c r="U1412" s="8"/>
      <c r="V1412" s="8"/>
      <c r="W1412" s="8"/>
      <c r="X1412" s="8"/>
      <c r="Y1412" s="8"/>
      <c r="Z1412" s="8"/>
      <c r="AA1412" s="8"/>
      <c r="AB1412" s="8"/>
      <c r="AC1412" s="8"/>
      <c r="AD1412" s="8"/>
      <c r="AE1412" s="8"/>
      <c r="AF1412" s="8"/>
      <c r="AG1412" s="8"/>
      <c r="AH1412" s="8"/>
      <c r="AI1412" s="8"/>
      <c r="AJ1412" s="8"/>
      <c r="AK1412" s="8"/>
      <c r="AL1412" s="8"/>
      <c r="AM1412" s="8"/>
      <c r="AN1412" s="8"/>
      <c r="AO1412" s="8"/>
    </row>
    <row r="1413" spans="1:41" ht="11.25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  <c r="AA1413" s="8"/>
      <c r="AB1413" s="8"/>
      <c r="AC1413" s="8"/>
      <c r="AD1413" s="8"/>
      <c r="AE1413" s="8"/>
      <c r="AF1413" s="8"/>
      <c r="AG1413" s="8"/>
      <c r="AH1413" s="8"/>
      <c r="AI1413" s="8"/>
      <c r="AJ1413" s="8"/>
      <c r="AK1413" s="8"/>
      <c r="AL1413" s="8"/>
      <c r="AM1413" s="8"/>
      <c r="AN1413" s="8"/>
      <c r="AO1413" s="8"/>
    </row>
    <row r="1414" spans="1:41" ht="11.25">
      <c r="A1414" s="8"/>
      <c r="B1414" s="8"/>
      <c r="C1414" s="8"/>
      <c r="D1414" s="8"/>
      <c r="E1414" s="8"/>
      <c r="F1414" s="8"/>
      <c r="G1414" s="8"/>
      <c r="H1414" s="8"/>
      <c r="I1414" s="8"/>
      <c r="J1414" s="8"/>
      <c r="K1414" s="8"/>
      <c r="L1414" s="8"/>
      <c r="M1414" s="8"/>
      <c r="N1414" s="8"/>
      <c r="O1414" s="8"/>
      <c r="P1414" s="8"/>
      <c r="Q1414" s="8"/>
      <c r="R1414" s="8"/>
      <c r="S1414" s="8"/>
      <c r="T1414" s="8"/>
      <c r="U1414" s="8"/>
      <c r="V1414" s="8"/>
      <c r="W1414" s="8"/>
      <c r="X1414" s="8"/>
      <c r="Y1414" s="8"/>
      <c r="Z1414" s="8"/>
      <c r="AA1414" s="8"/>
      <c r="AB1414" s="8"/>
      <c r="AC1414" s="8"/>
      <c r="AD1414" s="8"/>
      <c r="AE1414" s="8"/>
      <c r="AF1414" s="8"/>
      <c r="AG1414" s="8"/>
      <c r="AH1414" s="8"/>
      <c r="AI1414" s="8"/>
      <c r="AJ1414" s="8"/>
      <c r="AK1414" s="8"/>
      <c r="AL1414" s="8"/>
      <c r="AM1414" s="8"/>
      <c r="AN1414" s="8"/>
      <c r="AO1414" s="8"/>
    </row>
    <row r="1415" spans="1:41" ht="11.25">
      <c r="A1415" s="8"/>
      <c r="B1415" s="8"/>
      <c r="C1415" s="8"/>
      <c r="D1415" s="8"/>
      <c r="E1415" s="8"/>
      <c r="F1415" s="8"/>
      <c r="G1415" s="8"/>
      <c r="H1415" s="8"/>
      <c r="I1415" s="8"/>
      <c r="J1415" s="8"/>
      <c r="K1415" s="8"/>
      <c r="L1415" s="8"/>
      <c r="M1415" s="8"/>
      <c r="N1415" s="8"/>
      <c r="O1415" s="8"/>
      <c r="P1415" s="8"/>
      <c r="Q1415" s="8"/>
      <c r="R1415" s="8"/>
      <c r="S1415" s="8"/>
      <c r="T1415" s="8"/>
      <c r="U1415" s="8"/>
      <c r="V1415" s="8"/>
      <c r="W1415" s="8"/>
      <c r="X1415" s="8"/>
      <c r="Y1415" s="8"/>
      <c r="Z1415" s="8"/>
      <c r="AA1415" s="8"/>
      <c r="AB1415" s="8"/>
      <c r="AC1415" s="8"/>
      <c r="AD1415" s="8"/>
      <c r="AE1415" s="8"/>
      <c r="AF1415" s="8"/>
      <c r="AG1415" s="8"/>
      <c r="AH1415" s="8"/>
      <c r="AI1415" s="8"/>
      <c r="AJ1415" s="8"/>
      <c r="AK1415" s="8"/>
      <c r="AL1415" s="8"/>
      <c r="AM1415" s="8"/>
      <c r="AN1415" s="8"/>
      <c r="AO1415" s="8"/>
    </row>
    <row r="1416" spans="1:41" ht="11.25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  <c r="AA1416" s="8"/>
      <c r="AB1416" s="8"/>
      <c r="AC1416" s="8"/>
      <c r="AD1416" s="8"/>
      <c r="AE1416" s="8"/>
      <c r="AF1416" s="8"/>
      <c r="AG1416" s="8"/>
      <c r="AH1416" s="8"/>
      <c r="AI1416" s="8"/>
      <c r="AJ1416" s="8"/>
      <c r="AK1416" s="8"/>
      <c r="AL1416" s="8"/>
      <c r="AM1416" s="8"/>
      <c r="AN1416" s="8"/>
      <c r="AO1416" s="8"/>
    </row>
    <row r="1417" spans="1:41" ht="11.25">
      <c r="A1417" s="8"/>
      <c r="B1417" s="8"/>
      <c r="C1417" s="8"/>
      <c r="D1417" s="8"/>
      <c r="E1417" s="8"/>
      <c r="F1417" s="8"/>
      <c r="G1417" s="8"/>
      <c r="H1417" s="8"/>
      <c r="I1417" s="8"/>
      <c r="J1417" s="8"/>
      <c r="K1417" s="8"/>
      <c r="L1417" s="8"/>
      <c r="M1417" s="8"/>
      <c r="N1417" s="8"/>
      <c r="O1417" s="8"/>
      <c r="P1417" s="8"/>
      <c r="Q1417" s="8"/>
      <c r="R1417" s="8"/>
      <c r="S1417" s="8"/>
      <c r="T1417" s="8"/>
      <c r="U1417" s="8"/>
      <c r="V1417" s="8"/>
      <c r="W1417" s="8"/>
      <c r="X1417" s="8"/>
      <c r="Y1417" s="8"/>
      <c r="Z1417" s="8"/>
      <c r="AA1417" s="8"/>
      <c r="AB1417" s="8"/>
      <c r="AC1417" s="8"/>
      <c r="AD1417" s="8"/>
      <c r="AE1417" s="8"/>
      <c r="AF1417" s="8"/>
      <c r="AG1417" s="8"/>
      <c r="AH1417" s="8"/>
      <c r="AI1417" s="8"/>
      <c r="AJ1417" s="8"/>
      <c r="AK1417" s="8"/>
      <c r="AL1417" s="8"/>
      <c r="AM1417" s="8"/>
      <c r="AN1417" s="8"/>
      <c r="AO1417" s="8"/>
    </row>
    <row r="1418" spans="1:41" ht="11.25">
      <c r="A1418" s="8"/>
      <c r="B1418" s="8"/>
      <c r="C1418" s="8"/>
      <c r="D1418" s="8"/>
      <c r="E1418" s="8"/>
      <c r="F1418" s="8"/>
      <c r="G1418" s="8"/>
      <c r="H1418" s="8"/>
      <c r="I1418" s="8"/>
      <c r="J1418" s="8"/>
      <c r="K1418" s="8"/>
      <c r="L1418" s="8"/>
      <c r="M1418" s="8"/>
      <c r="N1418" s="8"/>
      <c r="O1418" s="8"/>
      <c r="P1418" s="8"/>
      <c r="Q1418" s="8"/>
      <c r="R1418" s="8"/>
      <c r="S1418" s="8"/>
      <c r="T1418" s="8"/>
      <c r="U1418" s="8"/>
      <c r="V1418" s="8"/>
      <c r="W1418" s="8"/>
      <c r="X1418" s="8"/>
      <c r="Y1418" s="8"/>
      <c r="Z1418" s="8"/>
      <c r="AA1418" s="8"/>
      <c r="AB1418" s="8"/>
      <c r="AC1418" s="8"/>
      <c r="AD1418" s="8"/>
      <c r="AE1418" s="8"/>
      <c r="AF1418" s="8"/>
      <c r="AG1418" s="8"/>
      <c r="AH1418" s="8"/>
      <c r="AI1418" s="8"/>
      <c r="AJ1418" s="8"/>
      <c r="AK1418" s="8"/>
      <c r="AL1418" s="8"/>
      <c r="AM1418" s="8"/>
      <c r="AN1418" s="8"/>
      <c r="AO1418" s="8"/>
    </row>
    <row r="1419" spans="1:41" ht="11.25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  <c r="AA1419" s="8"/>
      <c r="AB1419" s="8"/>
      <c r="AC1419" s="8"/>
      <c r="AD1419" s="8"/>
      <c r="AE1419" s="8"/>
      <c r="AF1419" s="8"/>
      <c r="AG1419" s="8"/>
      <c r="AH1419" s="8"/>
      <c r="AI1419" s="8"/>
      <c r="AJ1419" s="8"/>
      <c r="AK1419" s="8"/>
      <c r="AL1419" s="8"/>
      <c r="AM1419" s="8"/>
      <c r="AN1419" s="8"/>
      <c r="AO1419" s="8"/>
    </row>
    <row r="1420" spans="1:41" ht="11.25">
      <c r="A1420" s="8"/>
      <c r="B1420" s="8"/>
      <c r="C1420" s="8"/>
      <c r="D1420" s="8"/>
      <c r="E1420" s="8"/>
      <c r="F1420" s="8"/>
      <c r="G1420" s="8"/>
      <c r="H1420" s="8"/>
      <c r="I1420" s="8"/>
      <c r="J1420" s="8"/>
      <c r="K1420" s="8"/>
      <c r="L1420" s="8"/>
      <c r="M1420" s="8"/>
      <c r="N1420" s="8"/>
      <c r="O1420" s="8"/>
      <c r="P1420" s="8"/>
      <c r="Q1420" s="8"/>
      <c r="R1420" s="8"/>
      <c r="S1420" s="8"/>
      <c r="T1420" s="8"/>
      <c r="U1420" s="8"/>
      <c r="V1420" s="8"/>
      <c r="W1420" s="8"/>
      <c r="X1420" s="8"/>
      <c r="Y1420" s="8"/>
      <c r="Z1420" s="8"/>
      <c r="AA1420" s="8"/>
      <c r="AB1420" s="8"/>
      <c r="AC1420" s="8"/>
      <c r="AD1420" s="8"/>
      <c r="AE1420" s="8"/>
      <c r="AF1420" s="8"/>
      <c r="AG1420" s="8"/>
      <c r="AH1420" s="8"/>
      <c r="AI1420" s="8"/>
      <c r="AJ1420" s="8"/>
      <c r="AK1420" s="8"/>
      <c r="AL1420" s="8"/>
      <c r="AM1420" s="8"/>
      <c r="AN1420" s="8"/>
      <c r="AO1420" s="8"/>
    </row>
    <row r="1421" spans="1:41" ht="11.25">
      <c r="A1421" s="8"/>
      <c r="B1421" s="8"/>
      <c r="C1421" s="8"/>
      <c r="D1421" s="8"/>
      <c r="E1421" s="8"/>
      <c r="F1421" s="8"/>
      <c r="G1421" s="8"/>
      <c r="H1421" s="8"/>
      <c r="I1421" s="8"/>
      <c r="J1421" s="8"/>
      <c r="K1421" s="8"/>
      <c r="L1421" s="8"/>
      <c r="M1421" s="8"/>
      <c r="N1421" s="8"/>
      <c r="O1421" s="8"/>
      <c r="P1421" s="8"/>
      <c r="Q1421" s="8"/>
      <c r="R1421" s="8"/>
      <c r="S1421" s="8"/>
      <c r="T1421" s="8"/>
      <c r="U1421" s="8"/>
      <c r="V1421" s="8"/>
      <c r="W1421" s="8"/>
      <c r="X1421" s="8"/>
      <c r="Y1421" s="8"/>
      <c r="Z1421" s="8"/>
      <c r="AA1421" s="8"/>
      <c r="AB1421" s="8"/>
      <c r="AC1421" s="8"/>
      <c r="AD1421" s="8"/>
      <c r="AE1421" s="8"/>
      <c r="AF1421" s="8"/>
      <c r="AG1421" s="8"/>
      <c r="AH1421" s="8"/>
      <c r="AI1421" s="8"/>
      <c r="AJ1421" s="8"/>
      <c r="AK1421" s="8"/>
      <c r="AL1421" s="8"/>
      <c r="AM1421" s="8"/>
      <c r="AN1421" s="8"/>
      <c r="AO1421" s="8"/>
    </row>
    <row r="1422" spans="1:41" ht="11.25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  <c r="AA1422" s="8"/>
      <c r="AB1422" s="8"/>
      <c r="AC1422" s="8"/>
      <c r="AD1422" s="8"/>
      <c r="AE1422" s="8"/>
      <c r="AF1422" s="8"/>
      <c r="AG1422" s="8"/>
      <c r="AH1422" s="8"/>
      <c r="AI1422" s="8"/>
      <c r="AJ1422" s="8"/>
      <c r="AK1422" s="8"/>
      <c r="AL1422" s="8"/>
      <c r="AM1422" s="8"/>
      <c r="AN1422" s="8"/>
      <c r="AO1422" s="8"/>
    </row>
    <row r="1423" spans="1:41" ht="11.25">
      <c r="A1423" s="8"/>
      <c r="B1423" s="8"/>
      <c r="C1423" s="8"/>
      <c r="D1423" s="8"/>
      <c r="E1423" s="8"/>
      <c r="F1423" s="8"/>
      <c r="G1423" s="8"/>
      <c r="H1423" s="8"/>
      <c r="I1423" s="8"/>
      <c r="J1423" s="8"/>
      <c r="K1423" s="8"/>
      <c r="L1423" s="8"/>
      <c r="M1423" s="8"/>
      <c r="N1423" s="8"/>
      <c r="O1423" s="8"/>
      <c r="P1423" s="8"/>
      <c r="Q1423" s="8"/>
      <c r="R1423" s="8"/>
      <c r="S1423" s="8"/>
      <c r="T1423" s="8"/>
      <c r="U1423" s="8"/>
      <c r="V1423" s="8"/>
      <c r="W1423" s="8"/>
      <c r="X1423" s="8"/>
      <c r="Y1423" s="8"/>
      <c r="Z1423" s="8"/>
      <c r="AA1423" s="8"/>
      <c r="AB1423" s="8"/>
      <c r="AC1423" s="8"/>
      <c r="AD1423" s="8"/>
      <c r="AE1423" s="8"/>
      <c r="AF1423" s="8"/>
      <c r="AG1423" s="8"/>
      <c r="AH1423" s="8"/>
      <c r="AI1423" s="8"/>
      <c r="AJ1423" s="8"/>
      <c r="AK1423" s="8"/>
      <c r="AL1423" s="8"/>
      <c r="AM1423" s="8"/>
      <c r="AN1423" s="8"/>
      <c r="AO1423" s="8"/>
    </row>
    <row r="1424" spans="1:41" ht="11.25">
      <c r="A1424" s="8"/>
      <c r="B1424" s="8"/>
      <c r="C1424" s="8"/>
      <c r="D1424" s="8"/>
      <c r="E1424" s="8"/>
      <c r="F1424" s="8"/>
      <c r="G1424" s="8"/>
      <c r="H1424" s="8"/>
      <c r="I1424" s="8"/>
      <c r="J1424" s="8"/>
      <c r="K1424" s="8"/>
      <c r="L1424" s="8"/>
      <c r="M1424" s="8"/>
      <c r="N1424" s="8"/>
      <c r="O1424" s="8"/>
      <c r="P1424" s="8"/>
      <c r="Q1424" s="8"/>
      <c r="R1424" s="8"/>
      <c r="S1424" s="8"/>
      <c r="T1424" s="8"/>
      <c r="U1424" s="8"/>
      <c r="V1424" s="8"/>
      <c r="W1424" s="8"/>
      <c r="X1424" s="8"/>
      <c r="Y1424" s="8"/>
      <c r="Z1424" s="8"/>
      <c r="AA1424" s="8"/>
      <c r="AB1424" s="8"/>
      <c r="AC1424" s="8"/>
      <c r="AD1424" s="8"/>
      <c r="AE1424" s="8"/>
      <c r="AF1424" s="8"/>
      <c r="AG1424" s="8"/>
      <c r="AH1424" s="8"/>
      <c r="AI1424" s="8"/>
      <c r="AJ1424" s="8"/>
      <c r="AK1424" s="8"/>
      <c r="AL1424" s="8"/>
      <c r="AM1424" s="8"/>
      <c r="AN1424" s="8"/>
      <c r="AO1424" s="8"/>
    </row>
    <row r="1425" spans="1:41" ht="11.25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  <c r="AA1425" s="8"/>
      <c r="AB1425" s="8"/>
      <c r="AC1425" s="8"/>
      <c r="AD1425" s="8"/>
      <c r="AE1425" s="8"/>
      <c r="AF1425" s="8"/>
      <c r="AG1425" s="8"/>
      <c r="AH1425" s="8"/>
      <c r="AI1425" s="8"/>
      <c r="AJ1425" s="8"/>
      <c r="AK1425" s="8"/>
      <c r="AL1425" s="8"/>
      <c r="AM1425" s="8"/>
      <c r="AN1425" s="8"/>
      <c r="AO1425" s="8"/>
    </row>
    <row r="1426" spans="1:41" ht="11.25">
      <c r="A1426" s="8"/>
      <c r="B1426" s="8"/>
      <c r="C1426" s="8"/>
      <c r="D1426" s="8"/>
      <c r="E1426" s="8"/>
      <c r="F1426" s="8"/>
      <c r="G1426" s="8"/>
      <c r="H1426" s="8"/>
      <c r="I1426" s="8"/>
      <c r="J1426" s="8"/>
      <c r="K1426" s="8"/>
      <c r="L1426" s="8"/>
      <c r="M1426" s="8"/>
      <c r="N1426" s="8"/>
      <c r="O1426" s="8"/>
      <c r="P1426" s="8"/>
      <c r="Q1426" s="8"/>
      <c r="R1426" s="8"/>
      <c r="S1426" s="8"/>
      <c r="T1426" s="8"/>
      <c r="U1426" s="8"/>
      <c r="V1426" s="8"/>
      <c r="W1426" s="8"/>
      <c r="X1426" s="8"/>
      <c r="Y1426" s="8"/>
      <c r="Z1426" s="8"/>
      <c r="AA1426" s="8"/>
      <c r="AB1426" s="8"/>
      <c r="AC1426" s="8"/>
      <c r="AD1426" s="8"/>
      <c r="AE1426" s="8"/>
      <c r="AF1426" s="8"/>
      <c r="AG1426" s="8"/>
      <c r="AH1426" s="8"/>
      <c r="AI1426" s="8"/>
      <c r="AJ1426" s="8"/>
      <c r="AK1426" s="8"/>
      <c r="AL1426" s="8"/>
      <c r="AM1426" s="8"/>
      <c r="AN1426" s="8"/>
      <c r="AO1426" s="8"/>
    </row>
    <row r="1427" spans="1:41" ht="11.25">
      <c r="A1427" s="8"/>
      <c r="B1427" s="8"/>
      <c r="C1427" s="8"/>
      <c r="D1427" s="8"/>
      <c r="E1427" s="8"/>
      <c r="F1427" s="8"/>
      <c r="G1427" s="8"/>
      <c r="H1427" s="8"/>
      <c r="I1427" s="8"/>
      <c r="J1427" s="8"/>
      <c r="K1427" s="8"/>
      <c r="L1427" s="8"/>
      <c r="M1427" s="8"/>
      <c r="N1427" s="8"/>
      <c r="O1427" s="8"/>
      <c r="P1427" s="8"/>
      <c r="Q1427" s="8"/>
      <c r="R1427" s="8"/>
      <c r="S1427" s="8"/>
      <c r="T1427" s="8"/>
      <c r="U1427" s="8"/>
      <c r="V1427" s="8"/>
      <c r="W1427" s="8"/>
      <c r="X1427" s="8"/>
      <c r="Y1427" s="8"/>
      <c r="Z1427" s="8"/>
      <c r="AA1427" s="8"/>
      <c r="AB1427" s="8"/>
      <c r="AC1427" s="8"/>
      <c r="AD1427" s="8"/>
      <c r="AE1427" s="8"/>
      <c r="AF1427" s="8"/>
      <c r="AG1427" s="8"/>
      <c r="AH1427" s="8"/>
      <c r="AI1427" s="8"/>
      <c r="AJ1427" s="8"/>
      <c r="AK1427" s="8"/>
      <c r="AL1427" s="8"/>
      <c r="AM1427" s="8"/>
      <c r="AN1427" s="8"/>
      <c r="AO1427" s="8"/>
    </row>
    <row r="1428" spans="1:41" ht="11.25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  <c r="AA1428" s="8"/>
      <c r="AB1428" s="8"/>
      <c r="AC1428" s="8"/>
      <c r="AD1428" s="8"/>
      <c r="AE1428" s="8"/>
      <c r="AF1428" s="8"/>
      <c r="AG1428" s="8"/>
      <c r="AH1428" s="8"/>
      <c r="AI1428" s="8"/>
      <c r="AJ1428" s="8"/>
      <c r="AK1428" s="8"/>
      <c r="AL1428" s="8"/>
      <c r="AM1428" s="8"/>
      <c r="AN1428" s="8"/>
      <c r="AO1428" s="8"/>
    </row>
    <row r="1429" spans="1:41" ht="11.25">
      <c r="A1429" s="8"/>
      <c r="B1429" s="8"/>
      <c r="C1429" s="8"/>
      <c r="D1429" s="8"/>
      <c r="E1429" s="8"/>
      <c r="F1429" s="8"/>
      <c r="G1429" s="8"/>
      <c r="H1429" s="8"/>
      <c r="I1429" s="8"/>
      <c r="J1429" s="8"/>
      <c r="K1429" s="8"/>
      <c r="L1429" s="8"/>
      <c r="M1429" s="8"/>
      <c r="N1429" s="8"/>
      <c r="O1429" s="8"/>
      <c r="P1429" s="8"/>
      <c r="Q1429" s="8"/>
      <c r="R1429" s="8"/>
      <c r="S1429" s="8"/>
      <c r="T1429" s="8"/>
      <c r="U1429" s="8"/>
      <c r="V1429" s="8"/>
      <c r="W1429" s="8"/>
      <c r="X1429" s="8"/>
      <c r="Y1429" s="8"/>
      <c r="Z1429" s="8"/>
      <c r="AA1429" s="8"/>
      <c r="AB1429" s="8"/>
      <c r="AC1429" s="8"/>
      <c r="AD1429" s="8"/>
      <c r="AE1429" s="8"/>
      <c r="AF1429" s="8"/>
      <c r="AG1429" s="8"/>
      <c r="AH1429" s="8"/>
      <c r="AI1429" s="8"/>
      <c r="AJ1429" s="8"/>
      <c r="AK1429" s="8"/>
      <c r="AL1429" s="8"/>
      <c r="AM1429" s="8"/>
      <c r="AN1429" s="8"/>
      <c r="AO1429" s="8"/>
    </row>
    <row r="1430" spans="1:41" ht="11.25">
      <c r="A1430" s="8"/>
      <c r="B1430" s="8"/>
      <c r="C1430" s="8"/>
      <c r="D1430" s="8"/>
      <c r="E1430" s="8"/>
      <c r="F1430" s="8"/>
      <c r="G1430" s="8"/>
      <c r="H1430" s="8"/>
      <c r="I1430" s="8"/>
      <c r="J1430" s="8"/>
      <c r="K1430" s="8"/>
      <c r="L1430" s="8"/>
      <c r="M1430" s="8"/>
      <c r="N1430" s="8"/>
      <c r="O1430" s="8"/>
      <c r="P1430" s="8"/>
      <c r="Q1430" s="8"/>
      <c r="R1430" s="8"/>
      <c r="S1430" s="8"/>
      <c r="T1430" s="8"/>
      <c r="U1430" s="8"/>
      <c r="V1430" s="8"/>
      <c r="W1430" s="8"/>
      <c r="X1430" s="8"/>
      <c r="Y1430" s="8"/>
      <c r="Z1430" s="8"/>
      <c r="AA1430" s="8"/>
      <c r="AB1430" s="8"/>
      <c r="AC1430" s="8"/>
      <c r="AD1430" s="8"/>
      <c r="AE1430" s="8"/>
      <c r="AF1430" s="8"/>
      <c r="AG1430" s="8"/>
      <c r="AH1430" s="8"/>
      <c r="AI1430" s="8"/>
      <c r="AJ1430" s="8"/>
      <c r="AK1430" s="8"/>
      <c r="AL1430" s="8"/>
      <c r="AM1430" s="8"/>
      <c r="AN1430" s="8"/>
      <c r="AO1430" s="8"/>
    </row>
    <row r="1431" spans="1:41" ht="11.25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  <c r="AA1431" s="8"/>
      <c r="AB1431" s="8"/>
      <c r="AC1431" s="8"/>
      <c r="AD1431" s="8"/>
      <c r="AE1431" s="8"/>
      <c r="AF1431" s="8"/>
      <c r="AG1431" s="8"/>
      <c r="AH1431" s="8"/>
      <c r="AI1431" s="8"/>
      <c r="AJ1431" s="8"/>
      <c r="AK1431" s="8"/>
      <c r="AL1431" s="8"/>
      <c r="AM1431" s="8"/>
      <c r="AN1431" s="8"/>
      <c r="AO1431" s="8"/>
    </row>
    <row r="1432" spans="1:41" ht="11.25">
      <c r="A1432" s="8"/>
      <c r="B1432" s="8"/>
      <c r="C1432" s="8"/>
      <c r="D1432" s="8"/>
      <c r="E1432" s="8"/>
      <c r="F1432" s="8"/>
      <c r="G1432" s="8"/>
      <c r="H1432" s="8"/>
      <c r="I1432" s="8"/>
      <c r="J1432" s="8"/>
      <c r="K1432" s="8"/>
      <c r="L1432" s="8"/>
      <c r="M1432" s="8"/>
      <c r="N1432" s="8"/>
      <c r="O1432" s="8"/>
      <c r="P1432" s="8"/>
      <c r="Q1432" s="8"/>
      <c r="R1432" s="8"/>
      <c r="S1432" s="8"/>
      <c r="T1432" s="8"/>
      <c r="U1432" s="8"/>
      <c r="V1432" s="8"/>
      <c r="W1432" s="8"/>
      <c r="X1432" s="8"/>
      <c r="Y1432" s="8"/>
      <c r="Z1432" s="8"/>
      <c r="AA1432" s="8"/>
      <c r="AB1432" s="8"/>
      <c r="AC1432" s="8"/>
      <c r="AD1432" s="8"/>
      <c r="AE1432" s="8"/>
      <c r="AF1432" s="8"/>
      <c r="AG1432" s="8"/>
      <c r="AH1432" s="8"/>
      <c r="AI1432" s="8"/>
      <c r="AJ1432" s="8"/>
      <c r="AK1432" s="8"/>
      <c r="AL1432" s="8"/>
      <c r="AM1432" s="8"/>
      <c r="AN1432" s="8"/>
      <c r="AO1432" s="8"/>
    </row>
    <row r="1433" spans="1:41" ht="11.25">
      <c r="A1433" s="8"/>
      <c r="B1433" s="8"/>
      <c r="C1433" s="8"/>
      <c r="D1433" s="8"/>
      <c r="E1433" s="8"/>
      <c r="F1433" s="8"/>
      <c r="G1433" s="8"/>
      <c r="H1433" s="8"/>
      <c r="I1433" s="8"/>
      <c r="J1433" s="8"/>
      <c r="K1433" s="8"/>
      <c r="L1433" s="8"/>
      <c r="M1433" s="8"/>
      <c r="N1433" s="8"/>
      <c r="O1433" s="8"/>
      <c r="P1433" s="8"/>
      <c r="Q1433" s="8"/>
      <c r="R1433" s="8"/>
      <c r="S1433" s="8"/>
      <c r="T1433" s="8"/>
      <c r="U1433" s="8"/>
      <c r="V1433" s="8"/>
      <c r="W1433" s="8"/>
      <c r="X1433" s="8"/>
      <c r="Y1433" s="8"/>
      <c r="Z1433" s="8"/>
      <c r="AA1433" s="8"/>
      <c r="AB1433" s="8"/>
      <c r="AC1433" s="8"/>
      <c r="AD1433" s="8"/>
      <c r="AE1433" s="8"/>
      <c r="AF1433" s="8"/>
      <c r="AG1433" s="8"/>
      <c r="AH1433" s="8"/>
      <c r="AI1433" s="8"/>
      <c r="AJ1433" s="8"/>
      <c r="AK1433" s="8"/>
      <c r="AL1433" s="8"/>
      <c r="AM1433" s="8"/>
      <c r="AN1433" s="8"/>
      <c r="AO1433" s="8"/>
    </row>
    <row r="1434" spans="1:41" ht="11.25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  <c r="AA1434" s="8"/>
      <c r="AB1434" s="8"/>
      <c r="AC1434" s="8"/>
      <c r="AD1434" s="8"/>
      <c r="AE1434" s="8"/>
      <c r="AF1434" s="8"/>
      <c r="AG1434" s="8"/>
      <c r="AH1434" s="8"/>
      <c r="AI1434" s="8"/>
      <c r="AJ1434" s="8"/>
      <c r="AK1434" s="8"/>
      <c r="AL1434" s="8"/>
      <c r="AM1434" s="8"/>
      <c r="AN1434" s="8"/>
      <c r="AO1434" s="8"/>
    </row>
    <row r="1435" spans="1:41" ht="11.25">
      <c r="A1435" s="8"/>
      <c r="B1435" s="8"/>
      <c r="C1435" s="8"/>
      <c r="D1435" s="8"/>
      <c r="E1435" s="8"/>
      <c r="F1435" s="8"/>
      <c r="G1435" s="8"/>
      <c r="H1435" s="8"/>
      <c r="I1435" s="8"/>
      <c r="J1435" s="8"/>
      <c r="K1435" s="8"/>
      <c r="L1435" s="8"/>
      <c r="M1435" s="8"/>
      <c r="N1435" s="8"/>
      <c r="O1435" s="8"/>
      <c r="P1435" s="8"/>
      <c r="Q1435" s="8"/>
      <c r="R1435" s="8"/>
      <c r="S1435" s="8"/>
      <c r="T1435" s="8"/>
      <c r="U1435" s="8"/>
      <c r="V1435" s="8"/>
      <c r="W1435" s="8"/>
      <c r="X1435" s="8"/>
      <c r="Y1435" s="8"/>
      <c r="Z1435" s="8"/>
      <c r="AA1435" s="8"/>
      <c r="AB1435" s="8"/>
      <c r="AC1435" s="8"/>
      <c r="AD1435" s="8"/>
      <c r="AE1435" s="8"/>
      <c r="AF1435" s="8"/>
      <c r="AG1435" s="8"/>
      <c r="AH1435" s="8"/>
      <c r="AI1435" s="8"/>
      <c r="AJ1435" s="8"/>
      <c r="AK1435" s="8"/>
      <c r="AL1435" s="8"/>
      <c r="AM1435" s="8"/>
      <c r="AN1435" s="8"/>
      <c r="AO1435" s="8"/>
    </row>
    <row r="1436" spans="1:41" ht="11.25">
      <c r="A1436" s="8"/>
      <c r="B1436" s="8"/>
      <c r="C1436" s="8"/>
      <c r="D1436" s="8"/>
      <c r="E1436" s="8"/>
      <c r="F1436" s="8"/>
      <c r="G1436" s="8"/>
      <c r="H1436" s="8"/>
      <c r="I1436" s="8"/>
      <c r="J1436" s="8"/>
      <c r="K1436" s="8"/>
      <c r="L1436" s="8"/>
      <c r="M1436" s="8"/>
      <c r="N1436" s="8"/>
      <c r="O1436" s="8"/>
      <c r="P1436" s="8"/>
      <c r="Q1436" s="8"/>
      <c r="R1436" s="8"/>
      <c r="S1436" s="8"/>
      <c r="T1436" s="8"/>
      <c r="U1436" s="8"/>
      <c r="V1436" s="8"/>
      <c r="W1436" s="8"/>
      <c r="X1436" s="8"/>
      <c r="Y1436" s="8"/>
      <c r="Z1436" s="8"/>
      <c r="AA1436" s="8"/>
      <c r="AB1436" s="8"/>
      <c r="AC1436" s="8"/>
      <c r="AD1436" s="8"/>
      <c r="AE1436" s="8"/>
      <c r="AF1436" s="8"/>
      <c r="AG1436" s="8"/>
      <c r="AH1436" s="8"/>
      <c r="AI1436" s="8"/>
      <c r="AJ1436" s="8"/>
      <c r="AK1436" s="8"/>
      <c r="AL1436" s="8"/>
      <c r="AM1436" s="8"/>
      <c r="AN1436" s="8"/>
      <c r="AO1436" s="8"/>
    </row>
    <row r="1437" spans="1:41" ht="11.25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  <c r="AA1437" s="8"/>
      <c r="AB1437" s="8"/>
      <c r="AC1437" s="8"/>
      <c r="AD1437" s="8"/>
      <c r="AE1437" s="8"/>
      <c r="AF1437" s="8"/>
      <c r="AG1437" s="8"/>
      <c r="AH1437" s="8"/>
      <c r="AI1437" s="8"/>
      <c r="AJ1437" s="8"/>
      <c r="AK1437" s="8"/>
      <c r="AL1437" s="8"/>
      <c r="AM1437" s="8"/>
      <c r="AN1437" s="8"/>
      <c r="AO1437" s="8"/>
    </row>
    <row r="1438" spans="1:41" ht="11.25">
      <c r="A1438" s="8"/>
      <c r="B1438" s="8"/>
      <c r="C1438" s="8"/>
      <c r="D1438" s="8"/>
      <c r="E1438" s="8"/>
      <c r="F1438" s="8"/>
      <c r="G1438" s="8"/>
      <c r="H1438" s="8"/>
      <c r="I1438" s="8"/>
      <c r="J1438" s="8"/>
      <c r="K1438" s="8"/>
      <c r="L1438" s="8"/>
      <c r="M1438" s="8"/>
      <c r="N1438" s="8"/>
      <c r="O1438" s="8"/>
      <c r="P1438" s="8"/>
      <c r="Q1438" s="8"/>
      <c r="R1438" s="8"/>
      <c r="S1438" s="8"/>
      <c r="T1438" s="8"/>
      <c r="U1438" s="8"/>
      <c r="V1438" s="8"/>
      <c r="W1438" s="8"/>
      <c r="X1438" s="8"/>
      <c r="Y1438" s="8"/>
      <c r="Z1438" s="8"/>
      <c r="AA1438" s="8"/>
      <c r="AB1438" s="8"/>
      <c r="AC1438" s="8"/>
      <c r="AD1438" s="8"/>
      <c r="AE1438" s="8"/>
      <c r="AF1438" s="8"/>
      <c r="AG1438" s="8"/>
      <c r="AH1438" s="8"/>
      <c r="AI1438" s="8"/>
      <c r="AJ1438" s="8"/>
      <c r="AK1438" s="8"/>
      <c r="AL1438" s="8"/>
      <c r="AM1438" s="8"/>
      <c r="AN1438" s="8"/>
      <c r="AO1438" s="8"/>
    </row>
    <row r="1439" spans="1:41" ht="11.25">
      <c r="A1439" s="8"/>
      <c r="B1439" s="8"/>
      <c r="C1439" s="8"/>
      <c r="D1439" s="8"/>
      <c r="E1439" s="8"/>
      <c r="F1439" s="8"/>
      <c r="G1439" s="8"/>
      <c r="H1439" s="8"/>
      <c r="I1439" s="8"/>
      <c r="J1439" s="8"/>
      <c r="K1439" s="8"/>
      <c r="L1439" s="8"/>
      <c r="M1439" s="8"/>
      <c r="N1439" s="8"/>
      <c r="O1439" s="8"/>
      <c r="P1439" s="8"/>
      <c r="Q1439" s="8"/>
      <c r="R1439" s="8"/>
      <c r="S1439" s="8"/>
      <c r="T1439" s="8"/>
      <c r="U1439" s="8"/>
      <c r="V1439" s="8"/>
      <c r="W1439" s="8"/>
      <c r="X1439" s="8"/>
      <c r="Y1439" s="8"/>
      <c r="Z1439" s="8"/>
      <c r="AA1439" s="8"/>
      <c r="AB1439" s="8"/>
      <c r="AC1439" s="8"/>
      <c r="AD1439" s="8"/>
      <c r="AE1439" s="8"/>
      <c r="AF1439" s="8"/>
      <c r="AG1439" s="8"/>
      <c r="AH1439" s="8"/>
      <c r="AI1439" s="8"/>
      <c r="AJ1439" s="8"/>
      <c r="AK1439" s="8"/>
      <c r="AL1439" s="8"/>
      <c r="AM1439" s="8"/>
      <c r="AN1439" s="8"/>
      <c r="AO1439" s="8"/>
    </row>
    <row r="1440" spans="1:41" ht="11.25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  <c r="AA1440" s="8"/>
      <c r="AB1440" s="8"/>
      <c r="AC1440" s="8"/>
      <c r="AD1440" s="8"/>
      <c r="AE1440" s="8"/>
      <c r="AF1440" s="8"/>
      <c r="AG1440" s="8"/>
      <c r="AH1440" s="8"/>
      <c r="AI1440" s="8"/>
      <c r="AJ1440" s="8"/>
      <c r="AK1440" s="8"/>
      <c r="AL1440" s="8"/>
      <c r="AM1440" s="8"/>
      <c r="AN1440" s="8"/>
      <c r="AO1440" s="8"/>
    </row>
    <row r="1441" spans="1:41" ht="11.25">
      <c r="A1441" s="8"/>
      <c r="B1441" s="8"/>
      <c r="C1441" s="8"/>
      <c r="D1441" s="8"/>
      <c r="E1441" s="8"/>
      <c r="F1441" s="8"/>
      <c r="G1441" s="8"/>
      <c r="H1441" s="8"/>
      <c r="I1441" s="8"/>
      <c r="J1441" s="8"/>
      <c r="K1441" s="8"/>
      <c r="L1441" s="8"/>
      <c r="M1441" s="8"/>
      <c r="N1441" s="8"/>
      <c r="O1441" s="8"/>
      <c r="P1441" s="8"/>
      <c r="Q1441" s="8"/>
      <c r="R1441" s="8"/>
      <c r="S1441" s="8"/>
      <c r="T1441" s="8"/>
      <c r="U1441" s="8"/>
      <c r="V1441" s="8"/>
      <c r="W1441" s="8"/>
      <c r="X1441" s="8"/>
      <c r="Y1441" s="8"/>
      <c r="Z1441" s="8"/>
      <c r="AA1441" s="8"/>
      <c r="AB1441" s="8"/>
      <c r="AC1441" s="8"/>
      <c r="AD1441" s="8"/>
      <c r="AE1441" s="8"/>
      <c r="AF1441" s="8"/>
      <c r="AG1441" s="8"/>
      <c r="AH1441" s="8"/>
      <c r="AI1441" s="8"/>
      <c r="AJ1441" s="8"/>
      <c r="AK1441" s="8"/>
      <c r="AL1441" s="8"/>
      <c r="AM1441" s="8"/>
      <c r="AN1441" s="8"/>
      <c r="AO1441" s="8"/>
    </row>
    <row r="1442" spans="1:41" ht="11.25">
      <c r="A1442" s="8"/>
      <c r="B1442" s="8"/>
      <c r="C1442" s="8"/>
      <c r="D1442" s="8"/>
      <c r="E1442" s="8"/>
      <c r="F1442" s="8"/>
      <c r="G1442" s="8"/>
      <c r="H1442" s="8"/>
      <c r="I1442" s="8"/>
      <c r="J1442" s="8"/>
      <c r="K1442" s="8"/>
      <c r="L1442" s="8"/>
      <c r="M1442" s="8"/>
      <c r="N1442" s="8"/>
      <c r="O1442" s="8"/>
      <c r="P1442" s="8"/>
      <c r="Q1442" s="8"/>
      <c r="R1442" s="8"/>
      <c r="S1442" s="8"/>
      <c r="T1442" s="8"/>
      <c r="U1442" s="8"/>
      <c r="V1442" s="8"/>
      <c r="W1442" s="8"/>
      <c r="X1442" s="8"/>
      <c r="Y1442" s="8"/>
      <c r="Z1442" s="8"/>
      <c r="AA1442" s="8"/>
      <c r="AB1442" s="8"/>
      <c r="AC1442" s="8"/>
      <c r="AD1442" s="8"/>
      <c r="AE1442" s="8"/>
      <c r="AF1442" s="8"/>
      <c r="AG1442" s="8"/>
      <c r="AH1442" s="8"/>
      <c r="AI1442" s="8"/>
      <c r="AJ1442" s="8"/>
      <c r="AK1442" s="8"/>
      <c r="AL1442" s="8"/>
      <c r="AM1442" s="8"/>
      <c r="AN1442" s="8"/>
      <c r="AO1442" s="8"/>
    </row>
    <row r="1443" spans="1:41" ht="11.25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  <c r="AA1443" s="8"/>
      <c r="AB1443" s="8"/>
      <c r="AC1443" s="8"/>
      <c r="AD1443" s="8"/>
      <c r="AE1443" s="8"/>
      <c r="AF1443" s="8"/>
      <c r="AG1443" s="8"/>
      <c r="AH1443" s="8"/>
      <c r="AI1443" s="8"/>
      <c r="AJ1443" s="8"/>
      <c r="AK1443" s="8"/>
      <c r="AL1443" s="8"/>
      <c r="AM1443" s="8"/>
      <c r="AN1443" s="8"/>
      <c r="AO1443" s="8"/>
    </row>
    <row r="1444" spans="1:41" ht="11.25">
      <c r="A1444" s="8"/>
      <c r="B1444" s="8"/>
      <c r="C1444" s="8"/>
      <c r="D1444" s="8"/>
      <c r="E1444" s="8"/>
      <c r="F1444" s="8"/>
      <c r="G1444" s="8"/>
      <c r="H1444" s="8"/>
      <c r="I1444" s="8"/>
      <c r="J1444" s="8"/>
      <c r="K1444" s="8"/>
      <c r="L1444" s="8"/>
      <c r="M1444" s="8"/>
      <c r="N1444" s="8"/>
      <c r="O1444" s="8"/>
      <c r="P1444" s="8"/>
      <c r="Q1444" s="8"/>
      <c r="R1444" s="8"/>
      <c r="S1444" s="8"/>
      <c r="T1444" s="8"/>
      <c r="U1444" s="8"/>
      <c r="V1444" s="8"/>
      <c r="W1444" s="8"/>
      <c r="X1444" s="8"/>
      <c r="Y1444" s="8"/>
      <c r="Z1444" s="8"/>
      <c r="AA1444" s="8"/>
      <c r="AB1444" s="8"/>
      <c r="AC1444" s="8"/>
      <c r="AD1444" s="8"/>
      <c r="AE1444" s="8"/>
      <c r="AF1444" s="8"/>
      <c r="AG1444" s="8"/>
      <c r="AH1444" s="8"/>
      <c r="AI1444" s="8"/>
      <c r="AJ1444" s="8"/>
      <c r="AK1444" s="8"/>
      <c r="AL1444" s="8"/>
      <c r="AM1444" s="8"/>
      <c r="AN1444" s="8"/>
      <c r="AO1444" s="8"/>
    </row>
    <row r="1445" spans="1:41" ht="11.25">
      <c r="A1445" s="8"/>
      <c r="B1445" s="8"/>
      <c r="C1445" s="8"/>
      <c r="D1445" s="8"/>
      <c r="E1445" s="8"/>
      <c r="F1445" s="8"/>
      <c r="G1445" s="8"/>
      <c r="H1445" s="8"/>
      <c r="I1445" s="8"/>
      <c r="J1445" s="8"/>
      <c r="K1445" s="8"/>
      <c r="L1445" s="8"/>
      <c r="M1445" s="8"/>
      <c r="N1445" s="8"/>
      <c r="O1445" s="8"/>
      <c r="P1445" s="8"/>
      <c r="Q1445" s="8"/>
      <c r="R1445" s="8"/>
      <c r="S1445" s="8"/>
      <c r="T1445" s="8"/>
      <c r="U1445" s="8"/>
      <c r="V1445" s="8"/>
      <c r="W1445" s="8"/>
      <c r="X1445" s="8"/>
      <c r="Y1445" s="8"/>
      <c r="Z1445" s="8"/>
      <c r="AA1445" s="8"/>
      <c r="AB1445" s="8"/>
      <c r="AC1445" s="8"/>
      <c r="AD1445" s="8"/>
      <c r="AE1445" s="8"/>
      <c r="AF1445" s="8"/>
      <c r="AG1445" s="8"/>
      <c r="AH1445" s="8"/>
      <c r="AI1445" s="8"/>
      <c r="AJ1445" s="8"/>
      <c r="AK1445" s="8"/>
      <c r="AL1445" s="8"/>
      <c r="AM1445" s="8"/>
      <c r="AN1445" s="8"/>
      <c r="AO1445" s="8"/>
    </row>
    <row r="1446" spans="1:41" ht="11.25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  <c r="AA1446" s="8"/>
      <c r="AB1446" s="8"/>
      <c r="AC1446" s="8"/>
      <c r="AD1446" s="8"/>
      <c r="AE1446" s="8"/>
      <c r="AF1446" s="8"/>
      <c r="AG1446" s="8"/>
      <c r="AH1446" s="8"/>
      <c r="AI1446" s="8"/>
      <c r="AJ1446" s="8"/>
      <c r="AK1446" s="8"/>
      <c r="AL1446" s="8"/>
      <c r="AM1446" s="8"/>
      <c r="AN1446" s="8"/>
      <c r="AO1446" s="8"/>
    </row>
    <row r="1447" spans="1:41" ht="11.25">
      <c r="A1447" s="8"/>
      <c r="B1447" s="8"/>
      <c r="C1447" s="8"/>
      <c r="D1447" s="8"/>
      <c r="E1447" s="8"/>
      <c r="F1447" s="8"/>
      <c r="G1447" s="8"/>
      <c r="H1447" s="8"/>
      <c r="I1447" s="8"/>
      <c r="J1447" s="8"/>
      <c r="K1447" s="8"/>
      <c r="L1447" s="8"/>
      <c r="M1447" s="8"/>
      <c r="N1447" s="8"/>
      <c r="O1447" s="8"/>
      <c r="P1447" s="8"/>
      <c r="Q1447" s="8"/>
      <c r="R1447" s="8"/>
      <c r="S1447" s="8"/>
      <c r="T1447" s="8"/>
      <c r="U1447" s="8"/>
      <c r="V1447" s="8"/>
      <c r="W1447" s="8"/>
      <c r="X1447" s="8"/>
      <c r="Y1447" s="8"/>
      <c r="Z1447" s="8"/>
      <c r="AA1447" s="8"/>
      <c r="AB1447" s="8"/>
      <c r="AC1447" s="8"/>
      <c r="AD1447" s="8"/>
      <c r="AE1447" s="8"/>
      <c r="AF1447" s="8"/>
      <c r="AG1447" s="8"/>
      <c r="AH1447" s="8"/>
      <c r="AI1447" s="8"/>
      <c r="AJ1447" s="8"/>
      <c r="AK1447" s="8"/>
      <c r="AL1447" s="8"/>
      <c r="AM1447" s="8"/>
      <c r="AN1447" s="8"/>
      <c r="AO1447" s="8"/>
    </row>
    <row r="1448" spans="1:41" ht="11.25">
      <c r="A1448" s="8"/>
      <c r="B1448" s="8"/>
      <c r="C1448" s="8"/>
      <c r="D1448" s="8"/>
      <c r="E1448" s="8"/>
      <c r="F1448" s="8"/>
      <c r="G1448" s="8"/>
      <c r="H1448" s="8"/>
      <c r="I1448" s="8"/>
      <c r="J1448" s="8"/>
      <c r="K1448" s="8"/>
      <c r="L1448" s="8"/>
      <c r="M1448" s="8"/>
      <c r="N1448" s="8"/>
      <c r="O1448" s="8"/>
      <c r="P1448" s="8"/>
      <c r="Q1448" s="8"/>
      <c r="R1448" s="8"/>
      <c r="S1448" s="8"/>
      <c r="T1448" s="8"/>
      <c r="U1448" s="8"/>
      <c r="V1448" s="8"/>
      <c r="W1448" s="8"/>
      <c r="X1448" s="8"/>
      <c r="Y1448" s="8"/>
      <c r="Z1448" s="8"/>
      <c r="AA1448" s="8"/>
      <c r="AB1448" s="8"/>
      <c r="AC1448" s="8"/>
      <c r="AD1448" s="8"/>
      <c r="AE1448" s="8"/>
      <c r="AF1448" s="8"/>
      <c r="AG1448" s="8"/>
      <c r="AH1448" s="8"/>
      <c r="AI1448" s="8"/>
      <c r="AJ1448" s="8"/>
      <c r="AK1448" s="8"/>
      <c r="AL1448" s="8"/>
      <c r="AM1448" s="8"/>
      <c r="AN1448" s="8"/>
      <c r="AO1448" s="8"/>
    </row>
    <row r="1449" spans="1:41" ht="11.25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  <c r="AA1449" s="8"/>
      <c r="AB1449" s="8"/>
      <c r="AC1449" s="8"/>
      <c r="AD1449" s="8"/>
      <c r="AE1449" s="8"/>
      <c r="AF1449" s="8"/>
      <c r="AG1449" s="8"/>
      <c r="AH1449" s="8"/>
      <c r="AI1449" s="8"/>
      <c r="AJ1449" s="8"/>
      <c r="AK1449" s="8"/>
      <c r="AL1449" s="8"/>
      <c r="AM1449" s="8"/>
      <c r="AN1449" s="8"/>
      <c r="AO1449" s="8"/>
    </row>
    <row r="1450" spans="1:41" ht="11.25">
      <c r="A1450" s="8"/>
      <c r="B1450" s="8"/>
      <c r="C1450" s="8"/>
      <c r="D1450" s="8"/>
      <c r="E1450" s="8"/>
      <c r="F1450" s="8"/>
      <c r="G1450" s="8"/>
      <c r="H1450" s="8"/>
      <c r="I1450" s="8"/>
      <c r="J1450" s="8"/>
      <c r="K1450" s="8"/>
      <c r="L1450" s="8"/>
      <c r="M1450" s="8"/>
      <c r="N1450" s="8"/>
      <c r="O1450" s="8"/>
      <c r="P1450" s="8"/>
      <c r="Q1450" s="8"/>
      <c r="R1450" s="8"/>
      <c r="S1450" s="8"/>
      <c r="T1450" s="8"/>
      <c r="U1450" s="8"/>
      <c r="V1450" s="8"/>
      <c r="W1450" s="8"/>
      <c r="X1450" s="8"/>
      <c r="Y1450" s="8"/>
      <c r="Z1450" s="8"/>
      <c r="AA1450" s="8"/>
      <c r="AB1450" s="8"/>
      <c r="AC1450" s="8"/>
      <c r="AD1450" s="8"/>
      <c r="AE1450" s="8"/>
      <c r="AF1450" s="8"/>
      <c r="AG1450" s="8"/>
      <c r="AH1450" s="8"/>
      <c r="AI1450" s="8"/>
      <c r="AJ1450" s="8"/>
      <c r="AK1450" s="8"/>
      <c r="AL1450" s="8"/>
      <c r="AM1450" s="8"/>
      <c r="AN1450" s="8"/>
      <c r="AO1450" s="8"/>
    </row>
    <row r="1451" spans="1:41" ht="11.25">
      <c r="A1451" s="8"/>
      <c r="B1451" s="8"/>
      <c r="C1451" s="8"/>
      <c r="D1451" s="8"/>
      <c r="E1451" s="8"/>
      <c r="F1451" s="8"/>
      <c r="G1451" s="8"/>
      <c r="H1451" s="8"/>
      <c r="I1451" s="8"/>
      <c r="J1451" s="8"/>
      <c r="K1451" s="8"/>
      <c r="L1451" s="8"/>
      <c r="M1451" s="8"/>
      <c r="N1451" s="8"/>
      <c r="O1451" s="8"/>
      <c r="P1451" s="8"/>
      <c r="Q1451" s="8"/>
      <c r="R1451" s="8"/>
      <c r="S1451" s="8"/>
      <c r="T1451" s="8"/>
      <c r="U1451" s="8"/>
      <c r="V1451" s="8"/>
      <c r="W1451" s="8"/>
      <c r="X1451" s="8"/>
      <c r="Y1451" s="8"/>
      <c r="Z1451" s="8"/>
      <c r="AA1451" s="8"/>
      <c r="AB1451" s="8"/>
      <c r="AC1451" s="8"/>
      <c r="AD1451" s="8"/>
      <c r="AE1451" s="8"/>
      <c r="AF1451" s="8"/>
      <c r="AG1451" s="8"/>
      <c r="AH1451" s="8"/>
      <c r="AI1451" s="8"/>
      <c r="AJ1451" s="8"/>
      <c r="AK1451" s="8"/>
      <c r="AL1451" s="8"/>
      <c r="AM1451" s="8"/>
      <c r="AN1451" s="8"/>
      <c r="AO1451" s="8"/>
    </row>
    <row r="1452" spans="1:41" ht="11.25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  <c r="AA1452" s="8"/>
      <c r="AB1452" s="8"/>
      <c r="AC1452" s="8"/>
      <c r="AD1452" s="8"/>
      <c r="AE1452" s="8"/>
      <c r="AF1452" s="8"/>
      <c r="AG1452" s="8"/>
      <c r="AH1452" s="8"/>
      <c r="AI1452" s="8"/>
      <c r="AJ1452" s="8"/>
      <c r="AK1452" s="8"/>
      <c r="AL1452" s="8"/>
      <c r="AM1452" s="8"/>
      <c r="AN1452" s="8"/>
      <c r="AO1452" s="8"/>
    </row>
    <row r="1453" spans="1:41" ht="11.25">
      <c r="A1453" s="8"/>
      <c r="B1453" s="8"/>
      <c r="C1453" s="8"/>
      <c r="D1453" s="8"/>
      <c r="E1453" s="8"/>
      <c r="F1453" s="8"/>
      <c r="G1453" s="8"/>
      <c r="H1453" s="8"/>
      <c r="I1453" s="8"/>
      <c r="J1453" s="8"/>
      <c r="K1453" s="8"/>
      <c r="L1453" s="8"/>
      <c r="M1453" s="8"/>
      <c r="N1453" s="8"/>
      <c r="O1453" s="8"/>
      <c r="P1453" s="8"/>
      <c r="Q1453" s="8"/>
      <c r="R1453" s="8"/>
      <c r="S1453" s="8"/>
      <c r="T1453" s="8"/>
      <c r="U1453" s="8"/>
      <c r="V1453" s="8"/>
      <c r="W1453" s="8"/>
      <c r="X1453" s="8"/>
      <c r="Y1453" s="8"/>
      <c r="Z1453" s="8"/>
      <c r="AA1453" s="8"/>
      <c r="AB1453" s="8"/>
      <c r="AC1453" s="8"/>
      <c r="AD1453" s="8"/>
      <c r="AE1453" s="8"/>
      <c r="AF1453" s="8"/>
      <c r="AG1453" s="8"/>
      <c r="AH1453" s="8"/>
      <c r="AI1453" s="8"/>
      <c r="AJ1453" s="8"/>
      <c r="AK1453" s="8"/>
      <c r="AL1453" s="8"/>
      <c r="AM1453" s="8"/>
      <c r="AN1453" s="8"/>
      <c r="AO1453" s="8"/>
    </row>
    <row r="1454" spans="1:41" ht="11.25">
      <c r="A1454" s="8"/>
      <c r="B1454" s="8"/>
      <c r="C1454" s="8"/>
      <c r="D1454" s="8"/>
      <c r="E1454" s="8"/>
      <c r="F1454" s="8"/>
      <c r="G1454" s="8"/>
      <c r="H1454" s="8"/>
      <c r="I1454" s="8"/>
      <c r="J1454" s="8"/>
      <c r="K1454" s="8"/>
      <c r="L1454" s="8"/>
      <c r="M1454" s="8"/>
      <c r="N1454" s="8"/>
      <c r="O1454" s="8"/>
      <c r="P1454" s="8"/>
      <c r="Q1454" s="8"/>
      <c r="R1454" s="8"/>
      <c r="S1454" s="8"/>
      <c r="T1454" s="8"/>
      <c r="U1454" s="8"/>
      <c r="V1454" s="8"/>
      <c r="W1454" s="8"/>
      <c r="X1454" s="8"/>
      <c r="Y1454" s="8"/>
      <c r="Z1454" s="8"/>
      <c r="AA1454" s="8"/>
      <c r="AB1454" s="8"/>
      <c r="AC1454" s="8"/>
      <c r="AD1454" s="8"/>
      <c r="AE1454" s="8"/>
      <c r="AF1454" s="8"/>
      <c r="AG1454" s="8"/>
      <c r="AH1454" s="8"/>
      <c r="AI1454" s="8"/>
      <c r="AJ1454" s="8"/>
      <c r="AK1454" s="8"/>
      <c r="AL1454" s="8"/>
      <c r="AM1454" s="8"/>
      <c r="AN1454" s="8"/>
      <c r="AO1454" s="8"/>
    </row>
    <row r="1455" spans="1:41" ht="11.25">
      <c r="A1455" s="8"/>
      <c r="B1455" s="8"/>
      <c r="C1455" s="8"/>
      <c r="D1455" s="8"/>
      <c r="E1455" s="8"/>
      <c r="F1455" s="8"/>
      <c r="G1455" s="8"/>
      <c r="H1455" s="8"/>
      <c r="I1455" s="8"/>
      <c r="J1455" s="8"/>
      <c r="K1455" s="8"/>
      <c r="L1455" s="8"/>
      <c r="M1455" s="8"/>
      <c r="N1455" s="8"/>
      <c r="O1455" s="8"/>
      <c r="P1455" s="8"/>
      <c r="Q1455" s="8"/>
      <c r="R1455" s="8"/>
      <c r="S1455" s="8"/>
      <c r="T1455" s="8"/>
      <c r="U1455" s="8"/>
      <c r="V1455" s="8"/>
      <c r="W1455" s="8"/>
      <c r="X1455" s="8"/>
      <c r="Y1455" s="8"/>
      <c r="Z1455" s="8"/>
      <c r="AA1455" s="8"/>
      <c r="AB1455" s="8"/>
      <c r="AC1455" s="8"/>
      <c r="AD1455" s="8"/>
      <c r="AE1455" s="8"/>
      <c r="AF1455" s="8"/>
      <c r="AG1455" s="8"/>
      <c r="AH1455" s="8"/>
      <c r="AI1455" s="8"/>
      <c r="AJ1455" s="8"/>
      <c r="AK1455" s="8"/>
      <c r="AL1455" s="8"/>
      <c r="AM1455" s="8"/>
      <c r="AN1455" s="8"/>
      <c r="AO1455" s="8"/>
    </row>
    <row r="1456" spans="1:41" ht="11.25">
      <c r="A1456" s="8"/>
      <c r="B1456" s="8"/>
      <c r="C1456" s="8"/>
      <c r="D1456" s="8"/>
      <c r="E1456" s="8"/>
      <c r="F1456" s="8"/>
      <c r="G1456" s="8"/>
      <c r="H1456" s="8"/>
      <c r="I1456" s="8"/>
      <c r="J1456" s="8"/>
      <c r="K1456" s="8"/>
      <c r="L1456" s="8"/>
      <c r="M1456" s="8"/>
      <c r="N1456" s="8"/>
      <c r="O1456" s="8"/>
      <c r="P1456" s="8"/>
      <c r="Q1456" s="8"/>
      <c r="R1456" s="8"/>
      <c r="S1456" s="8"/>
      <c r="T1456" s="8"/>
      <c r="U1456" s="8"/>
      <c r="V1456" s="8"/>
      <c r="W1456" s="8"/>
      <c r="X1456" s="8"/>
      <c r="Y1456" s="8"/>
      <c r="Z1456" s="8"/>
      <c r="AA1456" s="8"/>
      <c r="AB1456" s="8"/>
      <c r="AC1456" s="8"/>
      <c r="AD1456" s="8"/>
      <c r="AE1456" s="8"/>
      <c r="AF1456" s="8"/>
      <c r="AG1456" s="8"/>
      <c r="AH1456" s="8"/>
      <c r="AI1456" s="8"/>
      <c r="AJ1456" s="8"/>
      <c r="AK1456" s="8"/>
      <c r="AL1456" s="8"/>
      <c r="AM1456" s="8"/>
      <c r="AN1456" s="8"/>
      <c r="AO1456" s="8"/>
    </row>
    <row r="1457" spans="1:41" ht="11.25">
      <c r="A1457" s="8"/>
      <c r="B1457" s="8"/>
      <c r="C1457" s="8"/>
      <c r="D1457" s="8"/>
      <c r="E1457" s="8"/>
      <c r="F1457" s="8"/>
      <c r="G1457" s="8"/>
      <c r="H1457" s="8"/>
      <c r="I1457" s="8"/>
      <c r="J1457" s="8"/>
      <c r="K1457" s="8"/>
      <c r="L1457" s="8"/>
      <c r="M1457" s="8"/>
      <c r="N1457" s="8"/>
      <c r="O1457" s="8"/>
      <c r="P1457" s="8"/>
      <c r="Q1457" s="8"/>
      <c r="R1457" s="8"/>
      <c r="S1457" s="8"/>
      <c r="T1457" s="8"/>
      <c r="U1457" s="8"/>
      <c r="V1457" s="8"/>
      <c r="W1457" s="8"/>
      <c r="X1457" s="8"/>
      <c r="Y1457" s="8"/>
      <c r="Z1457" s="8"/>
      <c r="AA1457" s="8"/>
      <c r="AB1457" s="8"/>
      <c r="AC1457" s="8"/>
      <c r="AD1457" s="8"/>
      <c r="AE1457" s="8"/>
      <c r="AF1457" s="8"/>
      <c r="AG1457" s="8"/>
      <c r="AH1457" s="8"/>
      <c r="AI1457" s="8"/>
      <c r="AJ1457" s="8"/>
      <c r="AK1457" s="8"/>
      <c r="AL1457" s="8"/>
      <c r="AM1457" s="8"/>
      <c r="AN1457" s="8"/>
      <c r="AO1457" s="8"/>
    </row>
    <row r="1458" spans="1:41" ht="11.25">
      <c r="A1458" s="8"/>
      <c r="B1458" s="8"/>
      <c r="C1458" s="8"/>
      <c r="D1458" s="8"/>
      <c r="E1458" s="8"/>
      <c r="F1458" s="8"/>
      <c r="G1458" s="8"/>
      <c r="H1458" s="8"/>
      <c r="I1458" s="8"/>
      <c r="J1458" s="8"/>
      <c r="K1458" s="8"/>
      <c r="L1458" s="8"/>
      <c r="M1458" s="8"/>
      <c r="N1458" s="8"/>
      <c r="O1458" s="8"/>
      <c r="P1458" s="8"/>
      <c r="Q1458" s="8"/>
      <c r="R1458" s="8"/>
      <c r="S1458" s="8"/>
      <c r="T1458" s="8"/>
      <c r="U1458" s="8"/>
      <c r="V1458" s="8"/>
      <c r="W1458" s="8"/>
      <c r="X1458" s="8"/>
      <c r="Y1458" s="8"/>
      <c r="Z1458" s="8"/>
      <c r="AA1458" s="8"/>
      <c r="AB1458" s="8"/>
      <c r="AC1458" s="8"/>
      <c r="AD1458" s="8"/>
      <c r="AE1458" s="8"/>
      <c r="AF1458" s="8"/>
      <c r="AG1458" s="8"/>
      <c r="AH1458" s="8"/>
      <c r="AI1458" s="8"/>
      <c r="AJ1458" s="8"/>
      <c r="AK1458" s="8"/>
      <c r="AL1458" s="8"/>
      <c r="AM1458" s="8"/>
      <c r="AN1458" s="8"/>
      <c r="AO1458" s="8"/>
    </row>
    <row r="1459" spans="1:41" ht="11.25">
      <c r="A1459" s="8"/>
      <c r="B1459" s="8"/>
      <c r="C1459" s="8"/>
      <c r="D1459" s="8"/>
      <c r="E1459" s="8"/>
      <c r="F1459" s="8"/>
      <c r="G1459" s="8"/>
      <c r="H1459" s="8"/>
      <c r="I1459" s="8"/>
      <c r="J1459" s="8"/>
      <c r="K1459" s="8"/>
      <c r="L1459" s="8"/>
      <c r="M1459" s="8"/>
      <c r="N1459" s="8"/>
      <c r="O1459" s="8"/>
      <c r="P1459" s="8"/>
      <c r="Q1459" s="8"/>
      <c r="R1459" s="8"/>
      <c r="S1459" s="8"/>
      <c r="T1459" s="8"/>
      <c r="U1459" s="8"/>
      <c r="V1459" s="8"/>
      <c r="W1459" s="8"/>
      <c r="X1459" s="8"/>
      <c r="Y1459" s="8"/>
      <c r="Z1459" s="8"/>
      <c r="AA1459" s="8"/>
      <c r="AB1459" s="8"/>
      <c r="AC1459" s="8"/>
      <c r="AD1459" s="8"/>
      <c r="AE1459" s="8"/>
      <c r="AF1459" s="8"/>
      <c r="AG1459" s="8"/>
      <c r="AH1459" s="8"/>
      <c r="AI1459" s="8"/>
      <c r="AJ1459" s="8"/>
      <c r="AK1459" s="8"/>
      <c r="AL1459" s="8"/>
      <c r="AM1459" s="8"/>
      <c r="AN1459" s="8"/>
      <c r="AO1459" s="8"/>
    </row>
    <row r="1460" spans="1:41" ht="11.25">
      <c r="A1460" s="8"/>
      <c r="B1460" s="8"/>
      <c r="C1460" s="8"/>
      <c r="D1460" s="8"/>
      <c r="E1460" s="8"/>
      <c r="F1460" s="8"/>
      <c r="G1460" s="8"/>
      <c r="H1460" s="8"/>
      <c r="I1460" s="8"/>
      <c r="J1460" s="8"/>
      <c r="K1460" s="8"/>
      <c r="L1460" s="8"/>
      <c r="M1460" s="8"/>
      <c r="N1460" s="8"/>
      <c r="O1460" s="8"/>
      <c r="P1460" s="8"/>
      <c r="Q1460" s="8"/>
      <c r="R1460" s="8"/>
      <c r="S1460" s="8"/>
      <c r="T1460" s="8"/>
      <c r="U1460" s="8"/>
      <c r="V1460" s="8"/>
      <c r="W1460" s="8"/>
      <c r="X1460" s="8"/>
      <c r="Y1460" s="8"/>
      <c r="Z1460" s="8"/>
      <c r="AA1460" s="8"/>
      <c r="AB1460" s="8"/>
      <c r="AC1460" s="8"/>
      <c r="AD1460" s="8"/>
      <c r="AE1460" s="8"/>
      <c r="AF1460" s="8"/>
      <c r="AG1460" s="8"/>
      <c r="AH1460" s="8"/>
      <c r="AI1460" s="8"/>
      <c r="AJ1460" s="8"/>
      <c r="AK1460" s="8"/>
      <c r="AL1460" s="8"/>
      <c r="AM1460" s="8"/>
      <c r="AN1460" s="8"/>
      <c r="AO1460" s="8"/>
    </row>
    <row r="1461" spans="1:41" ht="11.25">
      <c r="A1461" s="8"/>
      <c r="B1461" s="8"/>
      <c r="C1461" s="8"/>
      <c r="D1461" s="8"/>
      <c r="E1461" s="8"/>
      <c r="F1461" s="8"/>
      <c r="G1461" s="8"/>
      <c r="H1461" s="8"/>
      <c r="I1461" s="8"/>
      <c r="J1461" s="8"/>
      <c r="K1461" s="8"/>
      <c r="L1461" s="8"/>
      <c r="M1461" s="8"/>
      <c r="N1461" s="8"/>
      <c r="O1461" s="8"/>
      <c r="P1461" s="8"/>
      <c r="Q1461" s="8"/>
      <c r="R1461" s="8"/>
      <c r="S1461" s="8"/>
      <c r="T1461" s="8"/>
      <c r="U1461" s="8"/>
      <c r="V1461" s="8"/>
      <c r="W1461" s="8"/>
      <c r="X1461" s="8"/>
      <c r="Y1461" s="8"/>
      <c r="Z1461" s="8"/>
      <c r="AA1461" s="8"/>
      <c r="AB1461" s="8"/>
      <c r="AC1461" s="8"/>
      <c r="AD1461" s="8"/>
      <c r="AE1461" s="8"/>
      <c r="AF1461" s="8"/>
      <c r="AG1461" s="8"/>
      <c r="AH1461" s="8"/>
      <c r="AI1461" s="8"/>
      <c r="AJ1461" s="8"/>
      <c r="AK1461" s="8"/>
      <c r="AL1461" s="8"/>
      <c r="AM1461" s="8"/>
      <c r="AN1461" s="8"/>
      <c r="AO1461" s="8"/>
    </row>
    <row r="1462" spans="1:41" ht="11.25">
      <c r="A1462" s="8"/>
      <c r="B1462" s="8"/>
      <c r="C1462" s="8"/>
      <c r="D1462" s="8"/>
      <c r="E1462" s="8"/>
      <c r="F1462" s="8"/>
      <c r="G1462" s="8"/>
      <c r="H1462" s="8"/>
      <c r="I1462" s="8"/>
      <c r="J1462" s="8"/>
      <c r="K1462" s="8"/>
      <c r="L1462" s="8"/>
      <c r="M1462" s="8"/>
      <c r="N1462" s="8"/>
      <c r="O1462" s="8"/>
      <c r="P1462" s="8"/>
      <c r="Q1462" s="8"/>
      <c r="R1462" s="8"/>
      <c r="S1462" s="8"/>
      <c r="T1462" s="8"/>
      <c r="U1462" s="8"/>
      <c r="V1462" s="8"/>
      <c r="W1462" s="8"/>
      <c r="X1462" s="8"/>
      <c r="Y1462" s="8"/>
      <c r="Z1462" s="8"/>
      <c r="AA1462" s="8"/>
      <c r="AB1462" s="8"/>
      <c r="AC1462" s="8"/>
      <c r="AD1462" s="8"/>
      <c r="AE1462" s="8"/>
      <c r="AF1462" s="8"/>
      <c r="AG1462" s="8"/>
      <c r="AH1462" s="8"/>
      <c r="AI1462" s="8"/>
      <c r="AJ1462" s="8"/>
      <c r="AK1462" s="8"/>
      <c r="AL1462" s="8"/>
      <c r="AM1462" s="8"/>
      <c r="AN1462" s="8"/>
      <c r="AO1462" s="8"/>
    </row>
    <row r="1463" spans="1:41" ht="11.25">
      <c r="A1463" s="8"/>
      <c r="B1463" s="8"/>
      <c r="C1463" s="8"/>
      <c r="D1463" s="8"/>
      <c r="E1463" s="8"/>
      <c r="F1463" s="8"/>
      <c r="G1463" s="8"/>
      <c r="H1463" s="8"/>
      <c r="I1463" s="8"/>
      <c r="J1463" s="8"/>
      <c r="K1463" s="8"/>
      <c r="L1463" s="8"/>
      <c r="M1463" s="8"/>
      <c r="N1463" s="8"/>
      <c r="O1463" s="8"/>
      <c r="P1463" s="8"/>
      <c r="Q1463" s="8"/>
      <c r="R1463" s="8"/>
      <c r="S1463" s="8"/>
      <c r="T1463" s="8"/>
      <c r="U1463" s="8"/>
      <c r="V1463" s="8"/>
      <c r="W1463" s="8"/>
      <c r="X1463" s="8"/>
      <c r="Y1463" s="8"/>
      <c r="Z1463" s="8"/>
      <c r="AA1463" s="8"/>
      <c r="AB1463" s="8"/>
      <c r="AC1463" s="8"/>
      <c r="AD1463" s="8"/>
      <c r="AE1463" s="8"/>
      <c r="AF1463" s="8"/>
      <c r="AG1463" s="8"/>
      <c r="AH1463" s="8"/>
      <c r="AI1463" s="8"/>
      <c r="AJ1463" s="8"/>
      <c r="AK1463" s="8"/>
      <c r="AL1463" s="8"/>
      <c r="AM1463" s="8"/>
      <c r="AN1463" s="8"/>
      <c r="AO1463" s="8"/>
    </row>
    <row r="1464" spans="1:41" ht="11.25">
      <c r="A1464" s="8"/>
      <c r="B1464" s="8"/>
      <c r="C1464" s="8"/>
      <c r="D1464" s="8"/>
      <c r="E1464" s="8"/>
      <c r="F1464" s="8"/>
      <c r="G1464" s="8"/>
      <c r="H1464" s="8"/>
      <c r="I1464" s="8"/>
      <c r="J1464" s="8"/>
      <c r="K1464" s="8"/>
      <c r="L1464" s="8"/>
      <c r="M1464" s="8"/>
      <c r="N1464" s="8"/>
      <c r="O1464" s="8"/>
      <c r="P1464" s="8"/>
      <c r="Q1464" s="8"/>
      <c r="R1464" s="8"/>
      <c r="S1464" s="8"/>
      <c r="T1464" s="8"/>
      <c r="U1464" s="8"/>
      <c r="V1464" s="8"/>
      <c r="W1464" s="8"/>
      <c r="X1464" s="8"/>
      <c r="Y1464" s="8"/>
      <c r="Z1464" s="8"/>
      <c r="AA1464" s="8"/>
      <c r="AB1464" s="8"/>
      <c r="AC1464" s="8"/>
      <c r="AD1464" s="8"/>
      <c r="AE1464" s="8"/>
      <c r="AF1464" s="8"/>
      <c r="AG1464" s="8"/>
      <c r="AH1464" s="8"/>
      <c r="AI1464" s="8"/>
      <c r="AJ1464" s="8"/>
      <c r="AK1464" s="8"/>
      <c r="AL1464" s="8"/>
      <c r="AM1464" s="8"/>
      <c r="AN1464" s="8"/>
      <c r="AO1464" s="8"/>
    </row>
    <row r="1465" spans="1:41" ht="11.25">
      <c r="A1465" s="8"/>
      <c r="B1465" s="8"/>
      <c r="C1465" s="8"/>
      <c r="D1465" s="8"/>
      <c r="E1465" s="8"/>
      <c r="F1465" s="8"/>
      <c r="G1465" s="8"/>
      <c r="H1465" s="8"/>
      <c r="I1465" s="8"/>
      <c r="J1465" s="8"/>
      <c r="K1465" s="8"/>
      <c r="L1465" s="8"/>
      <c r="M1465" s="8"/>
      <c r="N1465" s="8"/>
      <c r="O1465" s="8"/>
      <c r="P1465" s="8"/>
      <c r="Q1465" s="8"/>
      <c r="R1465" s="8"/>
      <c r="S1465" s="8"/>
      <c r="T1465" s="8"/>
      <c r="U1465" s="8"/>
      <c r="V1465" s="8"/>
      <c r="W1465" s="8"/>
      <c r="X1465" s="8"/>
      <c r="Y1465" s="8"/>
      <c r="Z1465" s="8"/>
      <c r="AA1465" s="8"/>
      <c r="AB1465" s="8"/>
      <c r="AC1465" s="8"/>
      <c r="AD1465" s="8"/>
      <c r="AE1465" s="8"/>
      <c r="AF1465" s="8"/>
      <c r="AG1465" s="8"/>
      <c r="AH1465" s="8"/>
      <c r="AI1465" s="8"/>
      <c r="AJ1465" s="8"/>
      <c r="AK1465" s="8"/>
      <c r="AL1465" s="8"/>
      <c r="AM1465" s="8"/>
      <c r="AN1465" s="8"/>
      <c r="AO1465" s="8"/>
    </row>
    <row r="1466" spans="1:41" ht="11.25">
      <c r="A1466" s="8"/>
      <c r="B1466" s="8"/>
      <c r="C1466" s="8"/>
      <c r="D1466" s="8"/>
      <c r="E1466" s="8"/>
      <c r="F1466" s="8"/>
      <c r="G1466" s="8"/>
      <c r="H1466" s="8"/>
      <c r="I1466" s="8"/>
      <c r="J1466" s="8"/>
      <c r="K1466" s="8"/>
      <c r="L1466" s="8"/>
      <c r="M1466" s="8"/>
      <c r="N1466" s="8"/>
      <c r="O1466" s="8"/>
      <c r="P1466" s="8"/>
      <c r="Q1466" s="8"/>
      <c r="R1466" s="8"/>
      <c r="S1466" s="8"/>
      <c r="T1466" s="8"/>
      <c r="U1466" s="8"/>
      <c r="V1466" s="8"/>
      <c r="W1466" s="8"/>
      <c r="X1466" s="8"/>
      <c r="Y1466" s="8"/>
      <c r="Z1466" s="8"/>
      <c r="AA1466" s="8"/>
      <c r="AB1466" s="8"/>
      <c r="AC1466" s="8"/>
      <c r="AD1466" s="8"/>
      <c r="AE1466" s="8"/>
      <c r="AF1466" s="8"/>
      <c r="AG1466" s="8"/>
      <c r="AH1466" s="8"/>
      <c r="AI1466" s="8"/>
      <c r="AJ1466" s="8"/>
      <c r="AK1466" s="8"/>
      <c r="AL1466" s="8"/>
      <c r="AM1466" s="8"/>
      <c r="AN1466" s="8"/>
      <c r="AO1466" s="8"/>
    </row>
    <row r="1467" spans="1:41" ht="11.25">
      <c r="A1467" s="8"/>
      <c r="B1467" s="8"/>
      <c r="C1467" s="8"/>
      <c r="D1467" s="8"/>
      <c r="E1467" s="8"/>
      <c r="F1467" s="8"/>
      <c r="G1467" s="8"/>
      <c r="H1467" s="8"/>
      <c r="I1467" s="8"/>
      <c r="J1467" s="8"/>
      <c r="K1467" s="8"/>
      <c r="L1467" s="8"/>
      <c r="M1467" s="8"/>
      <c r="N1467" s="8"/>
      <c r="O1467" s="8"/>
      <c r="P1467" s="8"/>
      <c r="Q1467" s="8"/>
      <c r="R1467" s="8"/>
      <c r="S1467" s="8"/>
      <c r="T1467" s="8"/>
      <c r="U1467" s="8"/>
      <c r="V1467" s="8"/>
      <c r="W1467" s="8"/>
      <c r="X1467" s="8"/>
      <c r="Y1467" s="8"/>
      <c r="Z1467" s="8"/>
      <c r="AA1467" s="8"/>
      <c r="AB1467" s="8"/>
      <c r="AC1467" s="8"/>
      <c r="AD1467" s="8"/>
      <c r="AE1467" s="8"/>
      <c r="AF1467" s="8"/>
      <c r="AG1467" s="8"/>
      <c r="AH1467" s="8"/>
      <c r="AI1467" s="8"/>
      <c r="AJ1467" s="8"/>
      <c r="AK1467" s="8"/>
      <c r="AL1467" s="8"/>
      <c r="AM1467" s="8"/>
      <c r="AN1467" s="8"/>
      <c r="AO1467" s="8"/>
    </row>
    <row r="1468" spans="1:41" ht="11.25">
      <c r="A1468" s="8"/>
      <c r="B1468" s="8"/>
      <c r="C1468" s="8"/>
      <c r="D1468" s="8"/>
      <c r="E1468" s="8"/>
      <c r="F1468" s="8"/>
      <c r="G1468" s="8"/>
      <c r="H1468" s="8"/>
      <c r="I1468" s="8"/>
      <c r="J1468" s="8"/>
      <c r="K1468" s="8"/>
      <c r="L1468" s="8"/>
      <c r="M1468" s="8"/>
      <c r="N1468" s="8"/>
      <c r="O1468" s="8"/>
      <c r="P1468" s="8"/>
      <c r="Q1468" s="8"/>
      <c r="R1468" s="8"/>
      <c r="S1468" s="8"/>
      <c r="T1468" s="8"/>
      <c r="U1468" s="8"/>
      <c r="V1468" s="8"/>
      <c r="W1468" s="8"/>
      <c r="X1468" s="8"/>
      <c r="Y1468" s="8"/>
      <c r="Z1468" s="8"/>
      <c r="AA1468" s="8"/>
      <c r="AB1468" s="8"/>
      <c r="AC1468" s="8"/>
      <c r="AD1468" s="8"/>
      <c r="AE1468" s="8"/>
      <c r="AF1468" s="8"/>
      <c r="AG1468" s="8"/>
      <c r="AH1468" s="8"/>
      <c r="AI1468" s="8"/>
      <c r="AJ1468" s="8"/>
      <c r="AK1468" s="8"/>
      <c r="AL1468" s="8"/>
      <c r="AM1468" s="8"/>
      <c r="AN1468" s="8"/>
      <c r="AO1468" s="8"/>
    </row>
    <row r="1469" spans="1:41" ht="11.25">
      <c r="A1469" s="8"/>
      <c r="B1469" s="8"/>
      <c r="C1469" s="8"/>
      <c r="D1469" s="8"/>
      <c r="E1469" s="8"/>
      <c r="F1469" s="8"/>
      <c r="G1469" s="8"/>
      <c r="H1469" s="8"/>
      <c r="I1469" s="8"/>
      <c r="J1469" s="8"/>
      <c r="K1469" s="8"/>
      <c r="L1469" s="8"/>
      <c r="M1469" s="8"/>
      <c r="N1469" s="8"/>
      <c r="O1469" s="8"/>
      <c r="P1469" s="8"/>
      <c r="Q1469" s="8"/>
      <c r="R1469" s="8"/>
      <c r="S1469" s="8"/>
      <c r="T1469" s="8"/>
      <c r="U1469" s="8"/>
      <c r="V1469" s="8"/>
      <c r="W1469" s="8"/>
      <c r="X1469" s="8"/>
      <c r="Y1469" s="8"/>
      <c r="Z1469" s="8"/>
      <c r="AA1469" s="8"/>
      <c r="AB1469" s="8"/>
      <c r="AC1469" s="8"/>
      <c r="AD1469" s="8"/>
      <c r="AE1469" s="8"/>
      <c r="AF1469" s="8"/>
      <c r="AG1469" s="8"/>
      <c r="AH1469" s="8"/>
      <c r="AI1469" s="8"/>
      <c r="AJ1469" s="8"/>
      <c r="AK1469" s="8"/>
      <c r="AL1469" s="8"/>
      <c r="AM1469" s="8"/>
      <c r="AN1469" s="8"/>
      <c r="AO1469" s="8"/>
    </row>
    <row r="1470" spans="1:41" ht="11.25">
      <c r="A1470" s="8"/>
      <c r="B1470" s="8"/>
      <c r="C1470" s="8"/>
      <c r="D1470" s="8"/>
      <c r="E1470" s="8"/>
      <c r="F1470" s="8"/>
      <c r="G1470" s="8"/>
      <c r="H1470" s="8"/>
      <c r="I1470" s="8"/>
      <c r="J1470" s="8"/>
      <c r="K1470" s="8"/>
      <c r="L1470" s="8"/>
      <c r="M1470" s="8"/>
      <c r="N1470" s="8"/>
      <c r="O1470" s="8"/>
      <c r="P1470" s="8"/>
      <c r="Q1470" s="8"/>
      <c r="R1470" s="8"/>
      <c r="S1470" s="8"/>
      <c r="T1470" s="8"/>
      <c r="U1470" s="8"/>
      <c r="V1470" s="8"/>
      <c r="W1470" s="8"/>
      <c r="X1470" s="8"/>
      <c r="Y1470" s="8"/>
      <c r="Z1470" s="8"/>
      <c r="AA1470" s="8"/>
      <c r="AB1470" s="8"/>
      <c r="AC1470" s="8"/>
      <c r="AD1470" s="8"/>
      <c r="AE1470" s="8"/>
      <c r="AF1470" s="8"/>
      <c r="AG1470" s="8"/>
      <c r="AH1470" s="8"/>
      <c r="AI1470" s="8"/>
      <c r="AJ1470" s="8"/>
      <c r="AK1470" s="8"/>
      <c r="AL1470" s="8"/>
      <c r="AM1470" s="8"/>
      <c r="AN1470" s="8"/>
      <c r="AO1470" s="8"/>
    </row>
    <row r="1471" spans="1:41" ht="11.25">
      <c r="A1471" s="8"/>
      <c r="B1471" s="8"/>
      <c r="C1471" s="8"/>
      <c r="D1471" s="8"/>
      <c r="E1471" s="8"/>
      <c r="F1471" s="8"/>
      <c r="G1471" s="8"/>
      <c r="H1471" s="8"/>
      <c r="I1471" s="8"/>
      <c r="J1471" s="8"/>
      <c r="K1471" s="8"/>
      <c r="L1471" s="8"/>
      <c r="M1471" s="8"/>
      <c r="N1471" s="8"/>
      <c r="O1471" s="8"/>
      <c r="P1471" s="8"/>
      <c r="Q1471" s="8"/>
      <c r="R1471" s="8"/>
      <c r="S1471" s="8"/>
      <c r="T1471" s="8"/>
      <c r="U1471" s="8"/>
      <c r="V1471" s="8"/>
      <c r="W1471" s="8"/>
      <c r="X1471" s="8"/>
      <c r="Y1471" s="8"/>
      <c r="Z1471" s="8"/>
      <c r="AA1471" s="8"/>
      <c r="AB1471" s="8"/>
      <c r="AC1471" s="8"/>
      <c r="AD1471" s="8"/>
      <c r="AE1471" s="8"/>
      <c r="AF1471" s="8"/>
      <c r="AG1471" s="8"/>
      <c r="AH1471" s="8"/>
      <c r="AI1471" s="8"/>
      <c r="AJ1471" s="8"/>
      <c r="AK1471" s="8"/>
      <c r="AL1471" s="8"/>
      <c r="AM1471" s="8"/>
      <c r="AN1471" s="8"/>
      <c r="AO1471" s="8"/>
    </row>
    <row r="1472" spans="1:41" ht="11.25">
      <c r="A1472" s="8"/>
      <c r="B1472" s="8"/>
      <c r="C1472" s="8"/>
      <c r="D1472" s="8"/>
      <c r="E1472" s="8"/>
      <c r="F1472" s="8"/>
      <c r="G1472" s="8"/>
      <c r="H1472" s="8"/>
      <c r="I1472" s="8"/>
      <c r="J1472" s="8"/>
      <c r="K1472" s="8"/>
      <c r="L1472" s="8"/>
      <c r="M1472" s="8"/>
      <c r="N1472" s="8"/>
      <c r="O1472" s="8"/>
      <c r="P1472" s="8"/>
      <c r="Q1472" s="8"/>
      <c r="R1472" s="8"/>
      <c r="S1472" s="8"/>
      <c r="T1472" s="8"/>
      <c r="U1472" s="8"/>
      <c r="V1472" s="8"/>
      <c r="W1472" s="8"/>
      <c r="X1472" s="8"/>
      <c r="Y1472" s="8"/>
      <c r="Z1472" s="8"/>
      <c r="AA1472" s="8"/>
      <c r="AB1472" s="8"/>
      <c r="AC1472" s="8"/>
      <c r="AD1472" s="8"/>
      <c r="AE1472" s="8"/>
      <c r="AF1472" s="8"/>
      <c r="AG1472" s="8"/>
      <c r="AH1472" s="8"/>
      <c r="AI1472" s="8"/>
      <c r="AJ1472" s="8"/>
      <c r="AK1472" s="8"/>
      <c r="AL1472" s="8"/>
      <c r="AM1472" s="8"/>
      <c r="AN1472" s="8"/>
      <c r="AO1472" s="8"/>
    </row>
    <row r="1473" spans="1:41" ht="11.25">
      <c r="A1473" s="8"/>
      <c r="B1473" s="8"/>
      <c r="C1473" s="8"/>
      <c r="D1473" s="8"/>
      <c r="E1473" s="8"/>
      <c r="F1473" s="8"/>
      <c r="G1473" s="8"/>
      <c r="H1473" s="8"/>
      <c r="I1473" s="8"/>
      <c r="J1473" s="8"/>
      <c r="K1473" s="8"/>
      <c r="L1473" s="8"/>
      <c r="M1473" s="8"/>
      <c r="N1473" s="8"/>
      <c r="O1473" s="8"/>
      <c r="P1473" s="8"/>
      <c r="Q1473" s="8"/>
      <c r="R1473" s="8"/>
      <c r="S1473" s="8"/>
      <c r="T1473" s="8"/>
      <c r="U1473" s="8"/>
      <c r="V1473" s="8"/>
      <c r="W1473" s="8"/>
      <c r="X1473" s="8"/>
      <c r="Y1473" s="8"/>
      <c r="Z1473" s="8"/>
      <c r="AA1473" s="8"/>
      <c r="AB1473" s="8"/>
      <c r="AC1473" s="8"/>
      <c r="AD1473" s="8"/>
      <c r="AE1473" s="8"/>
      <c r="AF1473" s="8"/>
      <c r="AG1473" s="8"/>
      <c r="AH1473" s="8"/>
      <c r="AI1473" s="8"/>
      <c r="AJ1473" s="8"/>
      <c r="AK1473" s="8"/>
      <c r="AL1473" s="8"/>
      <c r="AM1473" s="8"/>
      <c r="AN1473" s="8"/>
      <c r="AO1473" s="8"/>
    </row>
    <row r="1474" spans="1:41" ht="11.25">
      <c r="A1474" s="8"/>
      <c r="B1474" s="8"/>
      <c r="C1474" s="8"/>
      <c r="D1474" s="8"/>
      <c r="E1474" s="8"/>
      <c r="F1474" s="8"/>
      <c r="G1474" s="8"/>
      <c r="H1474" s="8"/>
      <c r="I1474" s="8"/>
      <c r="J1474" s="8"/>
      <c r="K1474" s="8"/>
      <c r="L1474" s="8"/>
      <c r="M1474" s="8"/>
      <c r="N1474" s="8"/>
      <c r="O1474" s="8"/>
      <c r="P1474" s="8"/>
      <c r="Q1474" s="8"/>
      <c r="R1474" s="8"/>
      <c r="S1474" s="8"/>
      <c r="T1474" s="8"/>
      <c r="U1474" s="8"/>
      <c r="V1474" s="8"/>
      <c r="W1474" s="8"/>
      <c r="X1474" s="8"/>
      <c r="Y1474" s="8"/>
      <c r="Z1474" s="8"/>
      <c r="AA1474" s="8"/>
      <c r="AB1474" s="8"/>
      <c r="AC1474" s="8"/>
      <c r="AD1474" s="8"/>
      <c r="AE1474" s="8"/>
      <c r="AF1474" s="8"/>
      <c r="AG1474" s="8"/>
      <c r="AH1474" s="8"/>
      <c r="AI1474" s="8"/>
      <c r="AJ1474" s="8"/>
      <c r="AK1474" s="8"/>
      <c r="AL1474" s="8"/>
      <c r="AM1474" s="8"/>
      <c r="AN1474" s="8"/>
      <c r="AO1474" s="8"/>
    </row>
    <row r="1475" spans="1:41" ht="11.25">
      <c r="A1475" s="8"/>
      <c r="B1475" s="8"/>
      <c r="C1475" s="8"/>
      <c r="D1475" s="8"/>
      <c r="E1475" s="8"/>
      <c r="F1475" s="8"/>
      <c r="G1475" s="8"/>
      <c r="H1475" s="8"/>
      <c r="I1475" s="8"/>
      <c r="J1475" s="8"/>
      <c r="K1475" s="8"/>
      <c r="L1475" s="8"/>
      <c r="M1475" s="8"/>
      <c r="N1475" s="8"/>
      <c r="O1475" s="8"/>
      <c r="P1475" s="8"/>
      <c r="Q1475" s="8"/>
      <c r="R1475" s="8"/>
      <c r="S1475" s="8"/>
      <c r="T1475" s="8"/>
      <c r="U1475" s="8"/>
      <c r="V1475" s="8"/>
      <c r="W1475" s="8"/>
      <c r="X1475" s="8"/>
      <c r="Y1475" s="8"/>
      <c r="Z1475" s="8"/>
      <c r="AA1475" s="8"/>
      <c r="AB1475" s="8"/>
      <c r="AC1475" s="8"/>
      <c r="AD1475" s="8"/>
      <c r="AE1475" s="8"/>
      <c r="AF1475" s="8"/>
      <c r="AG1475" s="8"/>
      <c r="AH1475" s="8"/>
      <c r="AI1475" s="8"/>
      <c r="AJ1475" s="8"/>
      <c r="AK1475" s="8"/>
      <c r="AL1475" s="8"/>
      <c r="AM1475" s="8"/>
      <c r="AN1475" s="8"/>
      <c r="AO1475" s="8"/>
    </row>
    <row r="1476" spans="1:41" ht="11.25">
      <c r="A1476" s="8"/>
      <c r="B1476" s="8"/>
      <c r="C1476" s="8"/>
      <c r="D1476" s="8"/>
      <c r="E1476" s="8"/>
      <c r="F1476" s="8"/>
      <c r="G1476" s="8"/>
      <c r="H1476" s="8"/>
      <c r="I1476" s="8"/>
      <c r="J1476" s="8"/>
      <c r="K1476" s="8"/>
      <c r="L1476" s="8"/>
      <c r="M1476" s="8"/>
      <c r="N1476" s="8"/>
      <c r="O1476" s="8"/>
      <c r="P1476" s="8"/>
      <c r="Q1476" s="8"/>
      <c r="R1476" s="8"/>
      <c r="S1476" s="8"/>
      <c r="T1476" s="8"/>
      <c r="U1476" s="8"/>
      <c r="V1476" s="8"/>
      <c r="W1476" s="8"/>
      <c r="X1476" s="8"/>
      <c r="Y1476" s="8"/>
      <c r="Z1476" s="8"/>
      <c r="AA1476" s="8"/>
      <c r="AB1476" s="8"/>
      <c r="AC1476" s="8"/>
      <c r="AD1476" s="8"/>
      <c r="AE1476" s="8"/>
      <c r="AF1476" s="8"/>
      <c r="AG1476" s="8"/>
      <c r="AH1476" s="8"/>
      <c r="AI1476" s="8"/>
      <c r="AJ1476" s="8"/>
      <c r="AK1476" s="8"/>
      <c r="AL1476" s="8"/>
      <c r="AM1476" s="8"/>
      <c r="AN1476" s="8"/>
      <c r="AO1476" s="8"/>
    </row>
    <row r="1477" spans="1:41" ht="11.25">
      <c r="A1477" s="8"/>
      <c r="B1477" s="8"/>
      <c r="C1477" s="8"/>
      <c r="D1477" s="8"/>
      <c r="E1477" s="8"/>
      <c r="F1477" s="8"/>
      <c r="G1477" s="8"/>
      <c r="H1477" s="8"/>
      <c r="I1477" s="8"/>
      <c r="J1477" s="8"/>
      <c r="K1477" s="8"/>
      <c r="L1477" s="8"/>
      <c r="M1477" s="8"/>
      <c r="N1477" s="8"/>
      <c r="O1477" s="8"/>
      <c r="P1477" s="8"/>
      <c r="Q1477" s="8"/>
      <c r="R1477" s="8"/>
      <c r="S1477" s="8"/>
      <c r="T1477" s="8"/>
      <c r="U1477" s="8"/>
      <c r="V1477" s="8"/>
      <c r="W1477" s="8"/>
      <c r="X1477" s="8"/>
      <c r="Y1477" s="8"/>
      <c r="Z1477" s="8"/>
      <c r="AA1477" s="8"/>
      <c r="AB1477" s="8"/>
      <c r="AC1477" s="8"/>
      <c r="AD1477" s="8"/>
      <c r="AE1477" s="8"/>
      <c r="AF1477" s="8"/>
      <c r="AG1477" s="8"/>
      <c r="AH1477" s="8"/>
      <c r="AI1477" s="8"/>
      <c r="AJ1477" s="8"/>
      <c r="AK1477" s="8"/>
      <c r="AL1477" s="8"/>
      <c r="AM1477" s="8"/>
      <c r="AN1477" s="8"/>
      <c r="AO1477" s="8"/>
    </row>
    <row r="1478" spans="1:41" ht="11.25">
      <c r="A1478" s="8"/>
      <c r="B1478" s="8"/>
      <c r="C1478" s="8"/>
      <c r="D1478" s="8"/>
      <c r="E1478" s="8"/>
      <c r="F1478" s="8"/>
      <c r="G1478" s="8"/>
      <c r="H1478" s="8"/>
      <c r="I1478" s="8"/>
      <c r="J1478" s="8"/>
      <c r="K1478" s="8"/>
      <c r="L1478" s="8"/>
      <c r="M1478" s="8"/>
      <c r="N1478" s="8"/>
      <c r="O1478" s="8"/>
      <c r="P1478" s="8"/>
      <c r="Q1478" s="8"/>
      <c r="R1478" s="8"/>
      <c r="S1478" s="8"/>
      <c r="T1478" s="8"/>
      <c r="U1478" s="8"/>
      <c r="V1478" s="8"/>
      <c r="W1478" s="8"/>
      <c r="X1478" s="8"/>
      <c r="Y1478" s="8"/>
      <c r="Z1478" s="8"/>
      <c r="AA1478" s="8"/>
      <c r="AB1478" s="8"/>
      <c r="AC1478" s="8"/>
      <c r="AD1478" s="8"/>
      <c r="AE1478" s="8"/>
      <c r="AF1478" s="8"/>
      <c r="AG1478" s="8"/>
      <c r="AH1478" s="8"/>
      <c r="AI1478" s="8"/>
      <c r="AJ1478" s="8"/>
      <c r="AK1478" s="8"/>
      <c r="AL1478" s="8"/>
      <c r="AM1478" s="8"/>
      <c r="AN1478" s="8"/>
      <c r="AO1478" s="8"/>
    </row>
    <row r="1479" spans="1:41" ht="11.25">
      <c r="A1479" s="8"/>
      <c r="B1479" s="8"/>
      <c r="C1479" s="8"/>
      <c r="D1479" s="8"/>
      <c r="E1479" s="8"/>
      <c r="F1479" s="8"/>
      <c r="G1479" s="8"/>
      <c r="H1479" s="8"/>
      <c r="I1479" s="8"/>
      <c r="J1479" s="8"/>
      <c r="K1479" s="8"/>
      <c r="L1479" s="8"/>
      <c r="M1479" s="8"/>
      <c r="N1479" s="8"/>
      <c r="O1479" s="8"/>
      <c r="P1479" s="8"/>
      <c r="Q1479" s="8"/>
      <c r="R1479" s="8"/>
      <c r="S1479" s="8"/>
      <c r="T1479" s="8"/>
      <c r="U1479" s="8"/>
      <c r="V1479" s="8"/>
      <c r="W1479" s="8"/>
      <c r="X1479" s="8"/>
      <c r="Y1479" s="8"/>
      <c r="Z1479" s="8"/>
      <c r="AA1479" s="8"/>
      <c r="AB1479" s="8"/>
      <c r="AC1479" s="8"/>
      <c r="AD1479" s="8"/>
      <c r="AE1479" s="8"/>
      <c r="AF1479" s="8"/>
      <c r="AG1479" s="8"/>
      <c r="AH1479" s="8"/>
      <c r="AI1479" s="8"/>
      <c r="AJ1479" s="8"/>
      <c r="AK1479" s="8"/>
      <c r="AL1479" s="8"/>
      <c r="AM1479" s="8"/>
      <c r="AN1479" s="8"/>
      <c r="AO1479" s="8"/>
    </row>
    <row r="1480" spans="1:41" ht="11.25">
      <c r="A1480" s="8"/>
      <c r="B1480" s="8"/>
      <c r="C1480" s="8"/>
      <c r="D1480" s="8"/>
      <c r="E1480" s="8"/>
      <c r="F1480" s="8"/>
      <c r="G1480" s="8"/>
      <c r="H1480" s="8"/>
      <c r="I1480" s="8"/>
      <c r="J1480" s="8"/>
      <c r="K1480" s="8"/>
      <c r="L1480" s="8"/>
      <c r="M1480" s="8"/>
      <c r="N1480" s="8"/>
      <c r="O1480" s="8"/>
      <c r="P1480" s="8"/>
      <c r="Q1480" s="8"/>
      <c r="R1480" s="8"/>
      <c r="S1480" s="8"/>
      <c r="T1480" s="8"/>
      <c r="U1480" s="8"/>
      <c r="V1480" s="8"/>
      <c r="W1480" s="8"/>
      <c r="X1480" s="8"/>
      <c r="Y1480" s="8"/>
      <c r="Z1480" s="8"/>
      <c r="AA1480" s="8"/>
      <c r="AB1480" s="8"/>
      <c r="AC1480" s="8"/>
      <c r="AD1480" s="8"/>
      <c r="AE1480" s="8"/>
      <c r="AF1480" s="8"/>
      <c r="AG1480" s="8"/>
      <c r="AH1480" s="8"/>
      <c r="AI1480" s="8"/>
      <c r="AJ1480" s="8"/>
      <c r="AK1480" s="8"/>
      <c r="AL1480" s="8"/>
      <c r="AM1480" s="8"/>
      <c r="AN1480" s="8"/>
      <c r="AO1480" s="8"/>
    </row>
    <row r="1481" spans="1:41" ht="11.25">
      <c r="A1481" s="8"/>
      <c r="B1481" s="8"/>
      <c r="C1481" s="8"/>
      <c r="D1481" s="8"/>
      <c r="E1481" s="8"/>
      <c r="F1481" s="8"/>
      <c r="G1481" s="8"/>
      <c r="H1481" s="8"/>
      <c r="I1481" s="8"/>
      <c r="J1481" s="8"/>
      <c r="K1481" s="8"/>
      <c r="L1481" s="8"/>
      <c r="M1481" s="8"/>
      <c r="N1481" s="8"/>
      <c r="O1481" s="8"/>
      <c r="P1481" s="8"/>
      <c r="Q1481" s="8"/>
      <c r="R1481" s="8"/>
      <c r="S1481" s="8"/>
      <c r="T1481" s="8"/>
      <c r="U1481" s="8"/>
      <c r="V1481" s="8"/>
      <c r="W1481" s="8"/>
      <c r="X1481" s="8"/>
      <c r="Y1481" s="8"/>
      <c r="Z1481" s="8"/>
      <c r="AA1481" s="8"/>
      <c r="AB1481" s="8"/>
      <c r="AC1481" s="8"/>
      <c r="AD1481" s="8"/>
      <c r="AE1481" s="8"/>
      <c r="AF1481" s="8"/>
      <c r="AG1481" s="8"/>
      <c r="AH1481" s="8"/>
      <c r="AI1481" s="8"/>
      <c r="AJ1481" s="8"/>
      <c r="AK1481" s="8"/>
      <c r="AL1481" s="8"/>
      <c r="AM1481" s="8"/>
      <c r="AN1481" s="8"/>
      <c r="AO1481" s="8"/>
    </row>
    <row r="1482" spans="1:41" ht="11.25">
      <c r="A1482" s="8"/>
      <c r="B1482" s="8"/>
      <c r="C1482" s="8"/>
      <c r="D1482" s="8"/>
      <c r="E1482" s="8"/>
      <c r="F1482" s="8"/>
      <c r="G1482" s="8"/>
      <c r="H1482" s="8"/>
      <c r="I1482" s="8"/>
      <c r="J1482" s="8"/>
      <c r="K1482" s="8"/>
      <c r="L1482" s="8"/>
      <c r="M1482" s="8"/>
      <c r="N1482" s="8"/>
      <c r="O1482" s="8"/>
      <c r="P1482" s="8"/>
      <c r="Q1482" s="8"/>
      <c r="R1482" s="8"/>
      <c r="S1482" s="8"/>
      <c r="T1482" s="8"/>
      <c r="U1482" s="8"/>
      <c r="V1482" s="8"/>
      <c r="W1482" s="8"/>
      <c r="X1482" s="8"/>
      <c r="Y1482" s="8"/>
      <c r="Z1482" s="8"/>
      <c r="AA1482" s="8"/>
      <c r="AB1482" s="8"/>
      <c r="AC1482" s="8"/>
      <c r="AD1482" s="8"/>
      <c r="AE1482" s="8"/>
      <c r="AF1482" s="8"/>
      <c r="AG1482" s="8"/>
      <c r="AH1482" s="8"/>
      <c r="AI1482" s="8"/>
      <c r="AJ1482" s="8"/>
      <c r="AK1482" s="8"/>
      <c r="AL1482" s="8"/>
      <c r="AM1482" s="8"/>
      <c r="AN1482" s="8"/>
      <c r="AO1482" s="8"/>
    </row>
    <row r="1483" spans="1:41" ht="11.25">
      <c r="A1483" s="8"/>
      <c r="B1483" s="8"/>
      <c r="C1483" s="8"/>
      <c r="D1483" s="8"/>
      <c r="E1483" s="8"/>
      <c r="F1483" s="8"/>
      <c r="G1483" s="8"/>
      <c r="H1483" s="8"/>
      <c r="I1483" s="8"/>
      <c r="J1483" s="8"/>
      <c r="K1483" s="8"/>
      <c r="L1483" s="8"/>
      <c r="M1483" s="8"/>
      <c r="N1483" s="8"/>
      <c r="O1483" s="8"/>
      <c r="P1483" s="8"/>
      <c r="Q1483" s="8"/>
      <c r="R1483" s="8"/>
      <c r="S1483" s="8"/>
      <c r="T1483" s="8"/>
      <c r="U1483" s="8"/>
      <c r="V1483" s="8"/>
      <c r="W1483" s="8"/>
      <c r="X1483" s="8"/>
      <c r="Y1483" s="8"/>
      <c r="Z1483" s="8"/>
      <c r="AA1483" s="8"/>
      <c r="AB1483" s="8"/>
      <c r="AC1483" s="8"/>
      <c r="AD1483" s="8"/>
      <c r="AE1483" s="8"/>
      <c r="AF1483" s="8"/>
      <c r="AG1483" s="8"/>
      <c r="AH1483" s="8"/>
      <c r="AI1483" s="8"/>
      <c r="AJ1483" s="8"/>
      <c r="AK1483" s="8"/>
      <c r="AL1483" s="8"/>
      <c r="AM1483" s="8"/>
      <c r="AN1483" s="8"/>
      <c r="AO1483" s="8"/>
    </row>
    <row r="1484" spans="1:41" ht="11.25">
      <c r="A1484" s="8"/>
      <c r="B1484" s="8"/>
      <c r="C1484" s="8"/>
      <c r="D1484" s="8"/>
      <c r="E1484" s="8"/>
      <c r="F1484" s="8"/>
      <c r="G1484" s="8"/>
      <c r="H1484" s="8"/>
      <c r="I1484" s="8"/>
      <c r="J1484" s="8"/>
      <c r="K1484" s="8"/>
      <c r="L1484" s="8"/>
      <c r="M1484" s="8"/>
      <c r="N1484" s="8"/>
      <c r="O1484" s="8"/>
      <c r="P1484" s="8"/>
      <c r="Q1484" s="8"/>
      <c r="R1484" s="8"/>
      <c r="S1484" s="8"/>
      <c r="T1484" s="8"/>
      <c r="U1484" s="8"/>
      <c r="V1484" s="8"/>
      <c r="W1484" s="8"/>
      <c r="X1484" s="8"/>
      <c r="Y1484" s="8"/>
      <c r="Z1484" s="8"/>
      <c r="AA1484" s="8"/>
      <c r="AB1484" s="8"/>
      <c r="AC1484" s="8"/>
      <c r="AD1484" s="8"/>
      <c r="AE1484" s="8"/>
      <c r="AF1484" s="8"/>
      <c r="AG1484" s="8"/>
      <c r="AH1484" s="8"/>
      <c r="AI1484" s="8"/>
      <c r="AJ1484" s="8"/>
      <c r="AK1484" s="8"/>
      <c r="AL1484" s="8"/>
      <c r="AM1484" s="8"/>
      <c r="AN1484" s="8"/>
      <c r="AO1484" s="8"/>
    </row>
    <row r="1485" spans="1:41" ht="11.25">
      <c r="A1485" s="8"/>
      <c r="B1485" s="8"/>
      <c r="C1485" s="8"/>
      <c r="D1485" s="8"/>
      <c r="E1485" s="8"/>
      <c r="F1485" s="8"/>
      <c r="G1485" s="8"/>
      <c r="H1485" s="8"/>
      <c r="I1485" s="8"/>
      <c r="J1485" s="8"/>
      <c r="K1485" s="8"/>
      <c r="L1485" s="8"/>
      <c r="M1485" s="8"/>
      <c r="N1485" s="8"/>
      <c r="O1485" s="8"/>
      <c r="P1485" s="8"/>
      <c r="Q1485" s="8"/>
      <c r="R1485" s="8"/>
      <c r="S1485" s="8"/>
      <c r="T1485" s="8"/>
      <c r="U1485" s="8"/>
      <c r="V1485" s="8"/>
      <c r="W1485" s="8"/>
      <c r="X1485" s="8"/>
      <c r="Y1485" s="8"/>
      <c r="Z1485" s="8"/>
      <c r="AA1485" s="8"/>
      <c r="AB1485" s="8"/>
      <c r="AC1485" s="8"/>
      <c r="AD1485" s="8"/>
      <c r="AE1485" s="8"/>
      <c r="AF1485" s="8"/>
      <c r="AG1485" s="8"/>
      <c r="AH1485" s="8"/>
      <c r="AI1485" s="8"/>
      <c r="AJ1485" s="8"/>
      <c r="AK1485" s="8"/>
      <c r="AL1485" s="8"/>
      <c r="AM1485" s="8"/>
      <c r="AN1485" s="8"/>
      <c r="AO1485" s="8"/>
    </row>
    <row r="1486" spans="1:41" ht="11.25">
      <c r="A1486" s="8"/>
      <c r="B1486" s="8"/>
      <c r="C1486" s="8"/>
      <c r="D1486" s="8"/>
      <c r="E1486" s="8"/>
      <c r="F1486" s="8"/>
      <c r="G1486" s="8"/>
      <c r="H1486" s="8"/>
      <c r="I1486" s="8"/>
      <c r="J1486" s="8"/>
      <c r="K1486" s="8"/>
      <c r="L1486" s="8"/>
      <c r="M1486" s="8"/>
      <c r="N1486" s="8"/>
      <c r="O1486" s="8"/>
      <c r="P1486" s="8"/>
      <c r="Q1486" s="8"/>
      <c r="R1486" s="8"/>
      <c r="S1486" s="8"/>
      <c r="T1486" s="8"/>
      <c r="U1486" s="8"/>
      <c r="V1486" s="8"/>
      <c r="W1486" s="8"/>
      <c r="X1486" s="8"/>
      <c r="Y1486" s="8"/>
      <c r="Z1486" s="8"/>
      <c r="AA1486" s="8"/>
      <c r="AB1486" s="8"/>
      <c r="AC1486" s="8"/>
      <c r="AD1486" s="8"/>
      <c r="AE1486" s="8"/>
      <c r="AF1486" s="8"/>
      <c r="AG1486" s="8"/>
      <c r="AH1486" s="8"/>
      <c r="AI1486" s="8"/>
      <c r="AJ1486" s="8"/>
      <c r="AK1486" s="8"/>
      <c r="AL1486" s="8"/>
      <c r="AM1486" s="8"/>
      <c r="AN1486" s="8"/>
      <c r="AO1486" s="8"/>
    </row>
    <row r="1487" spans="1:41" ht="11.25">
      <c r="A1487" s="8"/>
      <c r="B1487" s="8"/>
      <c r="C1487" s="8"/>
      <c r="D1487" s="8"/>
      <c r="E1487" s="8"/>
      <c r="F1487" s="8"/>
      <c r="G1487" s="8"/>
      <c r="H1487" s="8"/>
      <c r="I1487" s="8"/>
      <c r="J1487" s="8"/>
      <c r="K1487" s="8"/>
      <c r="L1487" s="8"/>
      <c r="M1487" s="8"/>
      <c r="N1487" s="8"/>
      <c r="O1487" s="8"/>
      <c r="P1487" s="8"/>
      <c r="Q1487" s="8"/>
      <c r="R1487" s="8"/>
      <c r="S1487" s="8"/>
      <c r="T1487" s="8"/>
      <c r="U1487" s="8"/>
      <c r="V1487" s="8"/>
      <c r="W1487" s="8"/>
      <c r="X1487" s="8"/>
      <c r="Y1487" s="8"/>
      <c r="Z1487" s="8"/>
      <c r="AA1487" s="8"/>
      <c r="AB1487" s="8"/>
      <c r="AC1487" s="8"/>
      <c r="AD1487" s="8"/>
      <c r="AE1487" s="8"/>
      <c r="AF1487" s="8"/>
      <c r="AG1487" s="8"/>
      <c r="AH1487" s="8"/>
      <c r="AI1487" s="8"/>
      <c r="AJ1487" s="8"/>
      <c r="AK1487" s="8"/>
      <c r="AL1487" s="8"/>
      <c r="AM1487" s="8"/>
      <c r="AN1487" s="8"/>
      <c r="AO1487" s="8"/>
    </row>
    <row r="1488" spans="1:41" ht="11.25">
      <c r="A1488" s="8"/>
      <c r="B1488" s="8"/>
      <c r="C1488" s="8"/>
      <c r="D1488" s="8"/>
      <c r="E1488" s="8"/>
      <c r="F1488" s="8"/>
      <c r="G1488" s="8"/>
      <c r="H1488" s="8"/>
      <c r="I1488" s="8"/>
      <c r="J1488" s="8"/>
      <c r="K1488" s="8"/>
      <c r="L1488" s="8"/>
      <c r="M1488" s="8"/>
      <c r="N1488" s="8"/>
      <c r="O1488" s="8"/>
      <c r="P1488" s="8"/>
      <c r="Q1488" s="8"/>
      <c r="R1488" s="8"/>
      <c r="S1488" s="8"/>
      <c r="T1488" s="8"/>
      <c r="U1488" s="8"/>
      <c r="V1488" s="8"/>
      <c r="W1488" s="8"/>
      <c r="X1488" s="8"/>
      <c r="Y1488" s="8"/>
      <c r="Z1488" s="8"/>
      <c r="AA1488" s="8"/>
      <c r="AB1488" s="8"/>
      <c r="AC1488" s="8"/>
      <c r="AD1488" s="8"/>
      <c r="AE1488" s="8"/>
      <c r="AF1488" s="8"/>
      <c r="AG1488" s="8"/>
      <c r="AH1488" s="8"/>
      <c r="AI1488" s="8"/>
      <c r="AJ1488" s="8"/>
      <c r="AK1488" s="8"/>
      <c r="AL1488" s="8"/>
      <c r="AM1488" s="8"/>
      <c r="AN1488" s="8"/>
      <c r="AO1488" s="8"/>
    </row>
    <row r="1489" spans="1:41" ht="11.25">
      <c r="A1489" s="8"/>
      <c r="B1489" s="8"/>
      <c r="C1489" s="8"/>
      <c r="D1489" s="8"/>
      <c r="E1489" s="8"/>
      <c r="F1489" s="8"/>
      <c r="G1489" s="8"/>
      <c r="H1489" s="8"/>
      <c r="I1489" s="8"/>
      <c r="J1489" s="8"/>
      <c r="K1489" s="8"/>
      <c r="L1489" s="8"/>
      <c r="M1489" s="8"/>
      <c r="N1489" s="8"/>
      <c r="O1489" s="8"/>
      <c r="P1489" s="8"/>
      <c r="Q1489" s="8"/>
      <c r="R1489" s="8"/>
      <c r="S1489" s="8"/>
      <c r="T1489" s="8"/>
      <c r="U1489" s="8"/>
      <c r="V1489" s="8"/>
      <c r="W1489" s="8"/>
      <c r="X1489" s="8"/>
      <c r="Y1489" s="8"/>
      <c r="Z1489" s="8"/>
      <c r="AA1489" s="8"/>
      <c r="AB1489" s="8"/>
      <c r="AC1489" s="8"/>
      <c r="AD1489" s="8"/>
      <c r="AE1489" s="8"/>
      <c r="AF1489" s="8"/>
      <c r="AG1489" s="8"/>
      <c r="AH1489" s="8"/>
      <c r="AI1489" s="8"/>
      <c r="AJ1489" s="8"/>
      <c r="AK1489" s="8"/>
      <c r="AL1489" s="8"/>
      <c r="AM1489" s="8"/>
      <c r="AN1489" s="8"/>
      <c r="AO1489" s="8"/>
    </row>
    <row r="1490" spans="1:41" ht="11.25">
      <c r="A1490" s="8"/>
      <c r="B1490" s="8"/>
      <c r="C1490" s="8"/>
      <c r="D1490" s="8"/>
      <c r="E1490" s="8"/>
      <c r="F1490" s="8"/>
      <c r="G1490" s="8"/>
      <c r="H1490" s="8"/>
      <c r="I1490" s="8"/>
      <c r="J1490" s="8"/>
      <c r="K1490" s="8"/>
      <c r="L1490" s="8"/>
      <c r="M1490" s="8"/>
      <c r="N1490" s="8"/>
      <c r="O1490" s="8"/>
      <c r="P1490" s="8"/>
      <c r="Q1490" s="8"/>
      <c r="R1490" s="8"/>
      <c r="S1490" s="8"/>
      <c r="T1490" s="8"/>
      <c r="U1490" s="8"/>
      <c r="V1490" s="8"/>
      <c r="W1490" s="8"/>
      <c r="X1490" s="8"/>
      <c r="Y1490" s="8"/>
      <c r="Z1490" s="8"/>
      <c r="AA1490" s="8"/>
      <c r="AB1490" s="8"/>
      <c r="AC1490" s="8"/>
      <c r="AD1490" s="8"/>
      <c r="AE1490" s="8"/>
      <c r="AF1490" s="8"/>
      <c r="AG1490" s="8"/>
      <c r="AH1490" s="8"/>
      <c r="AI1490" s="8"/>
      <c r="AJ1490" s="8"/>
      <c r="AK1490" s="8"/>
      <c r="AL1490" s="8"/>
      <c r="AM1490" s="8"/>
      <c r="AN1490" s="8"/>
      <c r="AO1490" s="8"/>
    </row>
    <row r="1491" spans="1:41" ht="11.25">
      <c r="A1491" s="8"/>
      <c r="B1491" s="8"/>
      <c r="C1491" s="8"/>
      <c r="D1491" s="8"/>
      <c r="E1491" s="8"/>
      <c r="F1491" s="8"/>
      <c r="G1491" s="8"/>
      <c r="H1491" s="8"/>
      <c r="I1491" s="8"/>
      <c r="J1491" s="8"/>
      <c r="K1491" s="8"/>
      <c r="L1491" s="8"/>
      <c r="M1491" s="8"/>
      <c r="N1491" s="8"/>
      <c r="O1491" s="8"/>
      <c r="P1491" s="8"/>
      <c r="Q1491" s="8"/>
      <c r="R1491" s="8"/>
      <c r="S1491" s="8"/>
      <c r="T1491" s="8"/>
      <c r="U1491" s="8"/>
      <c r="V1491" s="8"/>
      <c r="W1491" s="8"/>
      <c r="X1491" s="8"/>
      <c r="Y1491" s="8"/>
      <c r="Z1491" s="8"/>
      <c r="AA1491" s="8"/>
      <c r="AB1491" s="8"/>
      <c r="AC1491" s="8"/>
      <c r="AD1491" s="8"/>
      <c r="AE1491" s="8"/>
      <c r="AF1491" s="8"/>
      <c r="AG1491" s="8"/>
      <c r="AH1491" s="8"/>
      <c r="AI1491" s="8"/>
      <c r="AJ1491" s="8"/>
      <c r="AK1491" s="8"/>
      <c r="AL1491" s="8"/>
      <c r="AM1491" s="8"/>
      <c r="AN1491" s="8"/>
      <c r="AO1491" s="8"/>
    </row>
    <row r="1492" spans="1:41" ht="11.25">
      <c r="A1492" s="8"/>
      <c r="B1492" s="8"/>
      <c r="C1492" s="8"/>
      <c r="D1492" s="8"/>
      <c r="E1492" s="8"/>
      <c r="F1492" s="8"/>
      <c r="G1492" s="8"/>
      <c r="H1492" s="8"/>
      <c r="I1492" s="8"/>
      <c r="J1492" s="8"/>
      <c r="K1492" s="8"/>
      <c r="L1492" s="8"/>
      <c r="M1492" s="8"/>
      <c r="N1492" s="8"/>
      <c r="O1492" s="8"/>
      <c r="P1492" s="8"/>
      <c r="Q1492" s="8"/>
      <c r="R1492" s="8"/>
      <c r="S1492" s="8"/>
      <c r="T1492" s="8"/>
      <c r="U1492" s="8"/>
      <c r="V1492" s="8"/>
      <c r="W1492" s="8"/>
      <c r="X1492" s="8"/>
      <c r="Y1492" s="8"/>
      <c r="Z1492" s="8"/>
      <c r="AA1492" s="8"/>
      <c r="AB1492" s="8"/>
      <c r="AC1492" s="8"/>
      <c r="AD1492" s="8"/>
      <c r="AE1492" s="8"/>
      <c r="AF1492" s="8"/>
      <c r="AG1492" s="8"/>
      <c r="AH1492" s="8"/>
      <c r="AI1492" s="8"/>
      <c r="AJ1492" s="8"/>
      <c r="AK1492" s="8"/>
      <c r="AL1492" s="8"/>
      <c r="AM1492" s="8"/>
      <c r="AN1492" s="8"/>
      <c r="AO1492" s="8"/>
    </row>
    <row r="1493" spans="1:41" ht="11.25">
      <c r="A1493" s="8"/>
      <c r="B1493" s="8"/>
      <c r="C1493" s="8"/>
      <c r="D1493" s="8"/>
      <c r="E1493" s="8"/>
      <c r="F1493" s="8"/>
      <c r="G1493" s="8"/>
      <c r="H1493" s="8"/>
      <c r="I1493" s="8"/>
      <c r="J1493" s="8"/>
      <c r="K1493" s="8"/>
      <c r="L1493" s="8"/>
      <c r="M1493" s="8"/>
      <c r="N1493" s="8"/>
      <c r="O1493" s="8"/>
      <c r="P1493" s="8"/>
      <c r="Q1493" s="8"/>
      <c r="R1493" s="8"/>
      <c r="S1493" s="8"/>
      <c r="T1493" s="8"/>
      <c r="U1493" s="8"/>
      <c r="V1493" s="8"/>
      <c r="W1493" s="8"/>
      <c r="X1493" s="8"/>
      <c r="Y1493" s="8"/>
      <c r="Z1493" s="8"/>
      <c r="AA1493" s="8"/>
      <c r="AB1493" s="8"/>
      <c r="AC1493" s="8"/>
      <c r="AD1493" s="8"/>
      <c r="AE1493" s="8"/>
      <c r="AF1493" s="8"/>
      <c r="AG1493" s="8"/>
      <c r="AH1493" s="8"/>
      <c r="AI1493" s="8"/>
      <c r="AJ1493" s="8"/>
      <c r="AK1493" s="8"/>
      <c r="AL1493" s="8"/>
      <c r="AM1493" s="8"/>
      <c r="AN1493" s="8"/>
      <c r="AO1493" s="8"/>
    </row>
    <row r="1494" spans="1:41" ht="11.25">
      <c r="A1494" s="8"/>
      <c r="B1494" s="8"/>
      <c r="C1494" s="8"/>
      <c r="D1494" s="8"/>
      <c r="E1494" s="8"/>
      <c r="F1494" s="8"/>
      <c r="G1494" s="8"/>
      <c r="H1494" s="8"/>
      <c r="I1494" s="8"/>
      <c r="J1494" s="8"/>
      <c r="K1494" s="8"/>
      <c r="L1494" s="8"/>
      <c r="M1494" s="8"/>
      <c r="N1494" s="8"/>
      <c r="O1494" s="8"/>
      <c r="P1494" s="8"/>
      <c r="Q1494" s="8"/>
      <c r="R1494" s="8"/>
      <c r="S1494" s="8"/>
      <c r="T1494" s="8"/>
      <c r="U1494" s="8"/>
      <c r="V1494" s="8"/>
      <c r="W1494" s="8"/>
      <c r="X1494" s="8"/>
      <c r="Y1494" s="8"/>
      <c r="Z1494" s="8"/>
      <c r="AA1494" s="8"/>
      <c r="AB1494" s="8"/>
      <c r="AC1494" s="8"/>
      <c r="AD1494" s="8"/>
      <c r="AE1494" s="8"/>
      <c r="AF1494" s="8"/>
      <c r="AG1494" s="8"/>
      <c r="AH1494" s="8"/>
      <c r="AI1494" s="8"/>
      <c r="AJ1494" s="8"/>
      <c r="AK1494" s="8"/>
      <c r="AL1494" s="8"/>
      <c r="AM1494" s="8"/>
      <c r="AN1494" s="8"/>
      <c r="AO1494" s="8"/>
    </row>
    <row r="1495" spans="1:41" ht="11.25">
      <c r="A1495" s="8"/>
      <c r="B1495" s="8"/>
      <c r="C1495" s="8"/>
      <c r="D1495" s="8"/>
      <c r="E1495" s="8"/>
      <c r="F1495" s="8"/>
      <c r="G1495" s="8"/>
      <c r="H1495" s="8"/>
      <c r="I1495" s="8"/>
      <c r="J1495" s="8"/>
      <c r="K1495" s="8"/>
      <c r="L1495" s="8"/>
      <c r="M1495" s="8"/>
      <c r="N1495" s="8"/>
      <c r="O1495" s="8"/>
      <c r="P1495" s="8"/>
      <c r="Q1495" s="8"/>
      <c r="R1495" s="8"/>
      <c r="S1495" s="8"/>
      <c r="T1495" s="8"/>
      <c r="U1495" s="8"/>
      <c r="V1495" s="8"/>
      <c r="W1495" s="8"/>
      <c r="X1495" s="8"/>
      <c r="Y1495" s="8"/>
      <c r="Z1495" s="8"/>
      <c r="AA1495" s="8"/>
      <c r="AB1495" s="8"/>
      <c r="AC1495" s="8"/>
      <c r="AD1495" s="8"/>
      <c r="AE1495" s="8"/>
      <c r="AF1495" s="8"/>
      <c r="AG1495" s="8"/>
      <c r="AH1495" s="8"/>
      <c r="AI1495" s="8"/>
      <c r="AJ1495" s="8"/>
      <c r="AK1495" s="8"/>
      <c r="AL1495" s="8"/>
      <c r="AM1495" s="8"/>
      <c r="AN1495" s="8"/>
      <c r="AO1495" s="8"/>
    </row>
    <row r="1496" spans="1:41" ht="11.25">
      <c r="A1496" s="8"/>
      <c r="B1496" s="8"/>
      <c r="C1496" s="8"/>
      <c r="D1496" s="8"/>
      <c r="E1496" s="8"/>
      <c r="F1496" s="8"/>
      <c r="G1496" s="8"/>
      <c r="H1496" s="8"/>
      <c r="I1496" s="8"/>
      <c r="J1496" s="8"/>
      <c r="K1496" s="8"/>
      <c r="L1496" s="8"/>
      <c r="M1496" s="8"/>
      <c r="N1496" s="8"/>
      <c r="O1496" s="8"/>
      <c r="P1496" s="8"/>
      <c r="Q1496" s="8"/>
      <c r="R1496" s="8"/>
      <c r="S1496" s="8"/>
      <c r="T1496" s="8"/>
      <c r="U1496" s="8"/>
      <c r="V1496" s="8"/>
      <c r="W1496" s="8"/>
      <c r="X1496" s="8"/>
      <c r="Y1496" s="8"/>
      <c r="Z1496" s="8"/>
      <c r="AA1496" s="8"/>
      <c r="AB1496" s="8"/>
      <c r="AC1496" s="8"/>
      <c r="AD1496" s="8"/>
      <c r="AE1496" s="8"/>
      <c r="AF1496" s="8"/>
      <c r="AG1496" s="8"/>
      <c r="AH1496" s="8"/>
      <c r="AI1496" s="8"/>
      <c r="AJ1496" s="8"/>
      <c r="AK1496" s="8"/>
      <c r="AL1496" s="8"/>
      <c r="AM1496" s="8"/>
      <c r="AN1496" s="8"/>
      <c r="AO1496" s="8"/>
    </row>
    <row r="1497" spans="1:41" ht="11.25">
      <c r="A1497" s="8"/>
      <c r="B1497" s="8"/>
      <c r="C1497" s="8"/>
      <c r="D1497" s="8"/>
      <c r="E1497" s="8"/>
      <c r="F1497" s="8"/>
      <c r="G1497" s="8"/>
      <c r="H1497" s="8"/>
      <c r="I1497" s="8"/>
      <c r="J1497" s="8"/>
      <c r="K1497" s="8"/>
      <c r="L1497" s="8"/>
      <c r="M1497" s="8"/>
      <c r="N1497" s="8"/>
      <c r="O1497" s="8"/>
      <c r="P1497" s="8"/>
      <c r="Q1497" s="8"/>
      <c r="R1497" s="8"/>
      <c r="S1497" s="8"/>
      <c r="T1497" s="8"/>
      <c r="U1497" s="8"/>
      <c r="V1497" s="8"/>
      <c r="W1497" s="8"/>
      <c r="X1497" s="8"/>
      <c r="Y1497" s="8"/>
      <c r="Z1497" s="8"/>
      <c r="AA1497" s="8"/>
      <c r="AB1497" s="8"/>
      <c r="AC1497" s="8"/>
      <c r="AD1497" s="8"/>
      <c r="AE1497" s="8"/>
      <c r="AF1497" s="8"/>
      <c r="AG1497" s="8"/>
      <c r="AH1497" s="8"/>
      <c r="AI1497" s="8"/>
      <c r="AJ1497" s="8"/>
      <c r="AK1497" s="8"/>
      <c r="AL1497" s="8"/>
      <c r="AM1497" s="8"/>
      <c r="AN1497" s="8"/>
      <c r="AO1497" s="8"/>
    </row>
    <row r="1498" spans="1:41" ht="11.25">
      <c r="A1498" s="8"/>
      <c r="B1498" s="8"/>
      <c r="C1498" s="8"/>
      <c r="D1498" s="8"/>
      <c r="E1498" s="8"/>
      <c r="F1498" s="8"/>
      <c r="G1498" s="8"/>
      <c r="H1498" s="8"/>
      <c r="I1498" s="8"/>
      <c r="J1498" s="8"/>
      <c r="K1498" s="8"/>
      <c r="L1498" s="8"/>
      <c r="M1498" s="8"/>
      <c r="N1498" s="8"/>
      <c r="O1498" s="8"/>
      <c r="P1498" s="8"/>
      <c r="Q1498" s="8"/>
      <c r="R1498" s="8"/>
      <c r="S1498" s="8"/>
      <c r="T1498" s="8"/>
      <c r="U1498" s="8"/>
      <c r="V1498" s="8"/>
      <c r="W1498" s="8"/>
      <c r="X1498" s="8"/>
      <c r="Y1498" s="8"/>
      <c r="Z1498" s="8"/>
      <c r="AA1498" s="8"/>
      <c r="AB1498" s="8"/>
      <c r="AC1498" s="8"/>
      <c r="AD1498" s="8"/>
      <c r="AE1498" s="8"/>
      <c r="AF1498" s="8"/>
      <c r="AG1498" s="8"/>
      <c r="AH1498" s="8"/>
      <c r="AI1498" s="8"/>
      <c r="AJ1498" s="8"/>
      <c r="AK1498" s="8"/>
      <c r="AL1498" s="8"/>
      <c r="AM1498" s="8"/>
      <c r="AN1498" s="8"/>
      <c r="AO1498" s="8"/>
    </row>
    <row r="1499" spans="1:41" ht="11.25">
      <c r="A1499" s="8"/>
      <c r="B1499" s="8"/>
      <c r="C1499" s="8"/>
      <c r="D1499" s="8"/>
      <c r="E1499" s="8"/>
      <c r="F1499" s="8"/>
      <c r="G1499" s="8"/>
      <c r="H1499" s="8"/>
      <c r="I1499" s="8"/>
      <c r="J1499" s="8"/>
      <c r="K1499" s="8"/>
      <c r="L1499" s="8"/>
      <c r="M1499" s="8"/>
      <c r="N1499" s="8"/>
      <c r="O1499" s="8"/>
      <c r="P1499" s="8"/>
      <c r="Q1499" s="8"/>
      <c r="R1499" s="8"/>
      <c r="S1499" s="8"/>
      <c r="T1499" s="8"/>
      <c r="U1499" s="8"/>
      <c r="V1499" s="8"/>
      <c r="W1499" s="8"/>
      <c r="X1499" s="8"/>
      <c r="Y1499" s="8"/>
      <c r="Z1499" s="8"/>
      <c r="AA1499" s="8"/>
      <c r="AB1499" s="8"/>
      <c r="AC1499" s="8"/>
      <c r="AD1499" s="8"/>
      <c r="AE1499" s="8"/>
      <c r="AF1499" s="8"/>
      <c r="AG1499" s="8"/>
      <c r="AH1499" s="8"/>
      <c r="AI1499" s="8"/>
      <c r="AJ1499" s="8"/>
      <c r="AK1499" s="8"/>
      <c r="AL1499" s="8"/>
      <c r="AM1499" s="8"/>
      <c r="AN1499" s="8"/>
      <c r="AO1499" s="8"/>
    </row>
    <row r="1500" spans="1:41" ht="11.25">
      <c r="A1500" s="8"/>
      <c r="B1500" s="8"/>
      <c r="C1500" s="8"/>
      <c r="D1500" s="8"/>
      <c r="E1500" s="8"/>
      <c r="F1500" s="8"/>
      <c r="G1500" s="8"/>
      <c r="H1500" s="8"/>
      <c r="I1500" s="8"/>
      <c r="J1500" s="8"/>
      <c r="K1500" s="8"/>
      <c r="L1500" s="8"/>
      <c r="M1500" s="8"/>
      <c r="N1500" s="8"/>
      <c r="O1500" s="8"/>
      <c r="P1500" s="8"/>
      <c r="Q1500" s="8"/>
      <c r="R1500" s="8"/>
      <c r="S1500" s="8"/>
      <c r="T1500" s="8"/>
      <c r="U1500" s="8"/>
      <c r="V1500" s="8"/>
      <c r="W1500" s="8"/>
      <c r="X1500" s="8"/>
      <c r="Y1500" s="8"/>
      <c r="Z1500" s="8"/>
      <c r="AA1500" s="8"/>
      <c r="AB1500" s="8"/>
      <c r="AC1500" s="8"/>
      <c r="AD1500" s="8"/>
      <c r="AE1500" s="8"/>
      <c r="AF1500" s="8"/>
      <c r="AG1500" s="8"/>
      <c r="AH1500" s="8"/>
      <c r="AI1500" s="8"/>
      <c r="AJ1500" s="8"/>
      <c r="AK1500" s="8"/>
      <c r="AL1500" s="8"/>
      <c r="AM1500" s="8"/>
      <c r="AN1500" s="8"/>
      <c r="AO1500" s="8"/>
    </row>
    <row r="1501" spans="1:41" ht="11.25">
      <c r="A1501" s="8"/>
      <c r="B1501" s="8"/>
      <c r="C1501" s="8"/>
      <c r="D1501" s="8"/>
      <c r="E1501" s="8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  <c r="T1501" s="8"/>
      <c r="U1501" s="8"/>
      <c r="V1501" s="8"/>
      <c r="W1501" s="8"/>
      <c r="X1501" s="8"/>
      <c r="Y1501" s="8"/>
      <c r="Z1501" s="8"/>
      <c r="AA1501" s="8"/>
      <c r="AB1501" s="8"/>
      <c r="AC1501" s="8"/>
      <c r="AD1501" s="8"/>
      <c r="AE1501" s="8"/>
      <c r="AF1501" s="8"/>
      <c r="AG1501" s="8"/>
      <c r="AH1501" s="8"/>
      <c r="AI1501" s="8"/>
      <c r="AJ1501" s="8"/>
      <c r="AK1501" s="8"/>
      <c r="AL1501" s="8"/>
      <c r="AM1501" s="8"/>
      <c r="AN1501" s="8"/>
      <c r="AO1501" s="8"/>
    </row>
    <row r="1502" spans="1:41" ht="11.25">
      <c r="A1502" s="8"/>
      <c r="B1502" s="8"/>
      <c r="C1502" s="8"/>
      <c r="D1502" s="8"/>
      <c r="E1502" s="8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  <c r="T1502" s="8"/>
      <c r="U1502" s="8"/>
      <c r="V1502" s="8"/>
      <c r="W1502" s="8"/>
      <c r="X1502" s="8"/>
      <c r="Y1502" s="8"/>
      <c r="Z1502" s="8"/>
      <c r="AA1502" s="8"/>
      <c r="AB1502" s="8"/>
      <c r="AC1502" s="8"/>
      <c r="AD1502" s="8"/>
      <c r="AE1502" s="8"/>
      <c r="AF1502" s="8"/>
      <c r="AG1502" s="8"/>
      <c r="AH1502" s="8"/>
      <c r="AI1502" s="8"/>
      <c r="AJ1502" s="8"/>
      <c r="AK1502" s="8"/>
      <c r="AL1502" s="8"/>
      <c r="AM1502" s="8"/>
      <c r="AN1502" s="8"/>
      <c r="AO1502" s="8"/>
    </row>
    <row r="1503" spans="1:41" ht="11.25">
      <c r="A1503" s="8"/>
      <c r="B1503" s="8"/>
      <c r="C1503" s="8"/>
      <c r="D1503" s="8"/>
      <c r="E1503" s="8"/>
      <c r="F1503" s="8"/>
      <c r="G1503" s="8"/>
      <c r="H1503" s="8"/>
      <c r="I1503" s="8"/>
      <c r="J1503" s="8"/>
      <c r="K1503" s="8"/>
      <c r="L1503" s="8"/>
      <c r="M1503" s="8"/>
      <c r="N1503" s="8"/>
      <c r="O1503" s="8"/>
      <c r="P1503" s="8"/>
      <c r="Q1503" s="8"/>
      <c r="R1503" s="8"/>
      <c r="S1503" s="8"/>
      <c r="T1503" s="8"/>
      <c r="U1503" s="8"/>
      <c r="V1503" s="8"/>
      <c r="W1503" s="8"/>
      <c r="X1503" s="8"/>
      <c r="Y1503" s="8"/>
      <c r="Z1503" s="8"/>
      <c r="AA1503" s="8"/>
      <c r="AB1503" s="8"/>
      <c r="AC1503" s="8"/>
      <c r="AD1503" s="8"/>
      <c r="AE1503" s="8"/>
      <c r="AF1503" s="8"/>
      <c r="AG1503" s="8"/>
      <c r="AH1503" s="8"/>
      <c r="AI1503" s="8"/>
      <c r="AJ1503" s="8"/>
      <c r="AK1503" s="8"/>
      <c r="AL1503" s="8"/>
      <c r="AM1503" s="8"/>
      <c r="AN1503" s="8"/>
      <c r="AO1503" s="8"/>
    </row>
    <row r="1504" spans="1:41" ht="11.25">
      <c r="A1504" s="8"/>
      <c r="B1504" s="8"/>
      <c r="C1504" s="8"/>
      <c r="D1504" s="8"/>
      <c r="E1504" s="8"/>
      <c r="F1504" s="8"/>
      <c r="G1504" s="8"/>
      <c r="H1504" s="8"/>
      <c r="I1504" s="8"/>
      <c r="J1504" s="8"/>
      <c r="K1504" s="8"/>
      <c r="L1504" s="8"/>
      <c r="M1504" s="8"/>
      <c r="N1504" s="8"/>
      <c r="O1504" s="8"/>
      <c r="P1504" s="8"/>
      <c r="Q1504" s="8"/>
      <c r="R1504" s="8"/>
      <c r="S1504" s="8"/>
      <c r="T1504" s="8"/>
      <c r="U1504" s="8"/>
      <c r="V1504" s="8"/>
      <c r="W1504" s="8"/>
      <c r="X1504" s="8"/>
      <c r="Y1504" s="8"/>
      <c r="Z1504" s="8"/>
      <c r="AA1504" s="8"/>
      <c r="AB1504" s="8"/>
      <c r="AC1504" s="8"/>
      <c r="AD1504" s="8"/>
      <c r="AE1504" s="8"/>
      <c r="AF1504" s="8"/>
      <c r="AG1504" s="8"/>
      <c r="AH1504" s="8"/>
      <c r="AI1504" s="8"/>
      <c r="AJ1504" s="8"/>
      <c r="AK1504" s="8"/>
      <c r="AL1504" s="8"/>
      <c r="AM1504" s="8"/>
      <c r="AN1504" s="8"/>
      <c r="AO1504" s="8"/>
    </row>
    <row r="1505" spans="1:41" ht="11.25">
      <c r="A1505" s="8"/>
      <c r="B1505" s="8"/>
      <c r="C1505" s="8"/>
      <c r="D1505" s="8"/>
      <c r="E1505" s="8"/>
      <c r="F1505" s="8"/>
      <c r="G1505" s="8"/>
      <c r="H1505" s="8"/>
      <c r="I1505" s="8"/>
      <c r="J1505" s="8"/>
      <c r="K1505" s="8"/>
      <c r="L1505" s="8"/>
      <c r="M1505" s="8"/>
      <c r="N1505" s="8"/>
      <c r="O1505" s="8"/>
      <c r="P1505" s="8"/>
      <c r="Q1505" s="8"/>
      <c r="R1505" s="8"/>
      <c r="S1505" s="8"/>
      <c r="T1505" s="8"/>
      <c r="U1505" s="8"/>
      <c r="V1505" s="8"/>
      <c r="W1505" s="8"/>
      <c r="X1505" s="8"/>
      <c r="Y1505" s="8"/>
      <c r="Z1505" s="8"/>
      <c r="AA1505" s="8"/>
      <c r="AB1505" s="8"/>
      <c r="AC1505" s="8"/>
      <c r="AD1505" s="8"/>
      <c r="AE1505" s="8"/>
      <c r="AF1505" s="8"/>
      <c r="AG1505" s="8"/>
      <c r="AH1505" s="8"/>
      <c r="AI1505" s="8"/>
      <c r="AJ1505" s="8"/>
      <c r="AK1505" s="8"/>
      <c r="AL1505" s="8"/>
      <c r="AM1505" s="8"/>
      <c r="AN1505" s="8"/>
      <c r="AO1505" s="8"/>
    </row>
    <row r="1506" spans="1:41" ht="11.25">
      <c r="A1506" s="8"/>
      <c r="B1506" s="8"/>
      <c r="C1506" s="8"/>
      <c r="D1506" s="8"/>
      <c r="E1506" s="8"/>
      <c r="F1506" s="8"/>
      <c r="G1506" s="8"/>
      <c r="H1506" s="8"/>
      <c r="I1506" s="8"/>
      <c r="J1506" s="8"/>
      <c r="K1506" s="8"/>
      <c r="L1506" s="8"/>
      <c r="M1506" s="8"/>
      <c r="N1506" s="8"/>
      <c r="O1506" s="8"/>
      <c r="P1506" s="8"/>
      <c r="Q1506" s="8"/>
      <c r="R1506" s="8"/>
      <c r="S1506" s="8"/>
      <c r="T1506" s="8"/>
      <c r="U1506" s="8"/>
      <c r="V1506" s="8"/>
      <c r="W1506" s="8"/>
      <c r="X1506" s="8"/>
      <c r="Y1506" s="8"/>
      <c r="Z1506" s="8"/>
      <c r="AA1506" s="8"/>
      <c r="AB1506" s="8"/>
      <c r="AC1506" s="8"/>
      <c r="AD1506" s="8"/>
      <c r="AE1506" s="8"/>
      <c r="AF1506" s="8"/>
      <c r="AG1506" s="8"/>
      <c r="AH1506" s="8"/>
      <c r="AI1506" s="8"/>
      <c r="AJ1506" s="8"/>
      <c r="AK1506" s="8"/>
      <c r="AL1506" s="8"/>
      <c r="AM1506" s="8"/>
      <c r="AN1506" s="8"/>
      <c r="AO1506" s="8"/>
    </row>
    <row r="1507" spans="1:41" ht="11.25">
      <c r="A1507" s="8"/>
      <c r="B1507" s="8"/>
      <c r="C1507" s="8"/>
      <c r="D1507" s="8"/>
      <c r="E1507" s="8"/>
      <c r="F1507" s="8"/>
      <c r="G1507" s="8"/>
      <c r="H1507" s="8"/>
      <c r="I1507" s="8"/>
      <c r="J1507" s="8"/>
      <c r="K1507" s="8"/>
      <c r="L1507" s="8"/>
      <c r="M1507" s="8"/>
      <c r="N1507" s="8"/>
      <c r="O1507" s="8"/>
      <c r="P1507" s="8"/>
      <c r="Q1507" s="8"/>
      <c r="R1507" s="8"/>
      <c r="S1507" s="8"/>
      <c r="T1507" s="8"/>
      <c r="U1507" s="8"/>
      <c r="V1507" s="8"/>
      <c r="W1507" s="8"/>
      <c r="X1507" s="8"/>
      <c r="Y1507" s="8"/>
      <c r="Z1507" s="8"/>
      <c r="AA1507" s="8"/>
      <c r="AB1507" s="8"/>
      <c r="AC1507" s="8"/>
      <c r="AD1507" s="8"/>
      <c r="AE1507" s="8"/>
      <c r="AF1507" s="8"/>
      <c r="AG1507" s="8"/>
      <c r="AH1507" s="8"/>
      <c r="AI1507" s="8"/>
      <c r="AJ1507" s="8"/>
      <c r="AK1507" s="8"/>
      <c r="AL1507" s="8"/>
      <c r="AM1507" s="8"/>
      <c r="AN1507" s="8"/>
      <c r="AO1507" s="8"/>
    </row>
    <row r="1508" spans="1:41" ht="11.25">
      <c r="A1508" s="8"/>
      <c r="B1508" s="8"/>
      <c r="C1508" s="8"/>
      <c r="D1508" s="8"/>
      <c r="E1508" s="8"/>
      <c r="F1508" s="8"/>
      <c r="G1508" s="8"/>
      <c r="H1508" s="8"/>
      <c r="I1508" s="8"/>
      <c r="J1508" s="8"/>
      <c r="K1508" s="8"/>
      <c r="L1508" s="8"/>
      <c r="M1508" s="8"/>
      <c r="N1508" s="8"/>
      <c r="O1508" s="8"/>
      <c r="P1508" s="8"/>
      <c r="Q1508" s="8"/>
      <c r="R1508" s="8"/>
      <c r="S1508" s="8"/>
      <c r="T1508" s="8"/>
      <c r="U1508" s="8"/>
      <c r="V1508" s="8"/>
      <c r="W1508" s="8"/>
      <c r="X1508" s="8"/>
      <c r="Y1508" s="8"/>
      <c r="Z1508" s="8"/>
      <c r="AA1508" s="8"/>
      <c r="AB1508" s="8"/>
      <c r="AC1508" s="8"/>
      <c r="AD1508" s="8"/>
      <c r="AE1508" s="8"/>
      <c r="AF1508" s="8"/>
      <c r="AG1508" s="8"/>
      <c r="AH1508" s="8"/>
      <c r="AI1508" s="8"/>
      <c r="AJ1508" s="8"/>
      <c r="AK1508" s="8"/>
      <c r="AL1508" s="8"/>
      <c r="AM1508" s="8"/>
      <c r="AN1508" s="8"/>
      <c r="AO1508" s="8"/>
    </row>
    <row r="1509" spans="1:41" ht="11.25">
      <c r="A1509" s="8"/>
      <c r="B1509" s="8"/>
      <c r="C1509" s="8"/>
      <c r="D1509" s="8"/>
      <c r="E1509" s="8"/>
      <c r="F1509" s="8"/>
      <c r="G1509" s="8"/>
      <c r="H1509" s="8"/>
      <c r="I1509" s="8"/>
      <c r="J1509" s="8"/>
      <c r="K1509" s="8"/>
      <c r="L1509" s="8"/>
      <c r="M1509" s="8"/>
      <c r="N1509" s="8"/>
      <c r="O1509" s="8"/>
      <c r="P1509" s="8"/>
      <c r="Q1509" s="8"/>
      <c r="R1509" s="8"/>
      <c r="S1509" s="8"/>
      <c r="T1509" s="8"/>
      <c r="U1509" s="8"/>
      <c r="V1509" s="8"/>
      <c r="W1509" s="8"/>
      <c r="X1509" s="8"/>
      <c r="Y1509" s="8"/>
      <c r="Z1509" s="8"/>
      <c r="AA1509" s="8"/>
      <c r="AB1509" s="8"/>
      <c r="AC1509" s="8"/>
      <c r="AD1509" s="8"/>
      <c r="AE1509" s="8"/>
      <c r="AF1509" s="8"/>
      <c r="AG1509" s="8"/>
      <c r="AH1509" s="8"/>
      <c r="AI1509" s="8"/>
      <c r="AJ1509" s="8"/>
      <c r="AK1509" s="8"/>
      <c r="AL1509" s="8"/>
      <c r="AM1509" s="8"/>
      <c r="AN1509" s="8"/>
      <c r="AO1509" s="8"/>
    </row>
    <row r="1510" spans="1:41" ht="11.25">
      <c r="A1510" s="8"/>
      <c r="B1510" s="8"/>
      <c r="C1510" s="8"/>
      <c r="D1510" s="8"/>
      <c r="E1510" s="8"/>
      <c r="F1510" s="8"/>
      <c r="G1510" s="8"/>
      <c r="H1510" s="8"/>
      <c r="I1510" s="8"/>
      <c r="J1510" s="8"/>
      <c r="K1510" s="8"/>
      <c r="L1510" s="8"/>
      <c r="M1510" s="8"/>
      <c r="N1510" s="8"/>
      <c r="O1510" s="8"/>
      <c r="P1510" s="8"/>
      <c r="Q1510" s="8"/>
      <c r="R1510" s="8"/>
      <c r="S1510" s="8"/>
      <c r="T1510" s="8"/>
      <c r="U1510" s="8"/>
      <c r="V1510" s="8"/>
      <c r="W1510" s="8"/>
      <c r="X1510" s="8"/>
      <c r="Y1510" s="8"/>
      <c r="Z1510" s="8"/>
      <c r="AA1510" s="8"/>
      <c r="AB1510" s="8"/>
      <c r="AC1510" s="8"/>
      <c r="AD1510" s="8"/>
      <c r="AE1510" s="8"/>
      <c r="AF1510" s="8"/>
      <c r="AG1510" s="8"/>
      <c r="AH1510" s="8"/>
      <c r="AI1510" s="8"/>
      <c r="AJ1510" s="8"/>
      <c r="AK1510" s="8"/>
      <c r="AL1510" s="8"/>
      <c r="AM1510" s="8"/>
      <c r="AN1510" s="8"/>
      <c r="AO1510" s="8"/>
    </row>
    <row r="1511" spans="1:41" ht="11.25">
      <c r="A1511" s="8"/>
      <c r="B1511" s="8"/>
      <c r="C1511" s="8"/>
      <c r="D1511" s="8"/>
      <c r="E1511" s="8"/>
      <c r="F1511" s="8"/>
      <c r="G1511" s="8"/>
      <c r="H1511" s="8"/>
      <c r="I1511" s="8"/>
      <c r="J1511" s="8"/>
      <c r="K1511" s="8"/>
      <c r="L1511" s="8"/>
      <c r="M1511" s="8"/>
      <c r="N1511" s="8"/>
      <c r="O1511" s="8"/>
      <c r="P1511" s="8"/>
      <c r="Q1511" s="8"/>
      <c r="R1511" s="8"/>
      <c r="S1511" s="8"/>
      <c r="T1511" s="8"/>
      <c r="U1511" s="8"/>
      <c r="V1511" s="8"/>
      <c r="W1511" s="8"/>
      <c r="X1511" s="8"/>
      <c r="Y1511" s="8"/>
      <c r="Z1511" s="8"/>
      <c r="AA1511" s="8"/>
      <c r="AB1511" s="8"/>
      <c r="AC1511" s="8"/>
      <c r="AD1511" s="8"/>
      <c r="AE1511" s="8"/>
      <c r="AF1511" s="8"/>
      <c r="AG1511" s="8"/>
      <c r="AH1511" s="8"/>
      <c r="AI1511" s="8"/>
      <c r="AJ1511" s="8"/>
      <c r="AK1511" s="8"/>
      <c r="AL1511" s="8"/>
      <c r="AM1511" s="8"/>
      <c r="AN1511" s="8"/>
      <c r="AO1511" s="8"/>
    </row>
    <row r="1512" spans="1:41" ht="11.25">
      <c r="A1512" s="8"/>
      <c r="B1512" s="8"/>
      <c r="C1512" s="8"/>
      <c r="D1512" s="8"/>
      <c r="E1512" s="8"/>
      <c r="F1512" s="8"/>
      <c r="G1512" s="8"/>
      <c r="H1512" s="8"/>
      <c r="I1512" s="8"/>
      <c r="J1512" s="8"/>
      <c r="K1512" s="8"/>
      <c r="L1512" s="8"/>
      <c r="M1512" s="8"/>
      <c r="N1512" s="8"/>
      <c r="O1512" s="8"/>
      <c r="P1512" s="8"/>
      <c r="Q1512" s="8"/>
      <c r="R1512" s="8"/>
      <c r="S1512" s="8"/>
      <c r="T1512" s="8"/>
      <c r="U1512" s="8"/>
      <c r="V1512" s="8"/>
      <c r="W1512" s="8"/>
      <c r="X1512" s="8"/>
      <c r="Y1512" s="8"/>
      <c r="Z1512" s="8"/>
      <c r="AA1512" s="8"/>
      <c r="AB1512" s="8"/>
      <c r="AC1512" s="8"/>
      <c r="AD1512" s="8"/>
      <c r="AE1512" s="8"/>
      <c r="AF1512" s="8"/>
      <c r="AG1512" s="8"/>
      <c r="AH1512" s="8"/>
      <c r="AI1512" s="8"/>
      <c r="AJ1512" s="8"/>
      <c r="AK1512" s="8"/>
      <c r="AL1512" s="8"/>
      <c r="AM1512" s="8"/>
      <c r="AN1512" s="8"/>
      <c r="AO1512" s="8"/>
    </row>
    <row r="1513" spans="1:41" ht="11.25">
      <c r="A1513" s="8"/>
      <c r="B1513" s="8"/>
      <c r="C1513" s="8"/>
      <c r="D1513" s="8"/>
      <c r="E1513" s="8"/>
      <c r="F1513" s="8"/>
      <c r="G1513" s="8"/>
      <c r="H1513" s="8"/>
      <c r="I1513" s="8"/>
      <c r="J1513" s="8"/>
      <c r="K1513" s="8"/>
      <c r="L1513" s="8"/>
      <c r="M1513" s="8"/>
      <c r="N1513" s="8"/>
      <c r="O1513" s="8"/>
      <c r="P1513" s="8"/>
      <c r="Q1513" s="8"/>
      <c r="R1513" s="8"/>
      <c r="S1513" s="8"/>
      <c r="T1513" s="8"/>
      <c r="U1513" s="8"/>
      <c r="V1513" s="8"/>
      <c r="W1513" s="8"/>
      <c r="X1513" s="8"/>
      <c r="Y1513" s="8"/>
      <c r="Z1513" s="8"/>
      <c r="AA1513" s="8"/>
      <c r="AB1513" s="8"/>
      <c r="AC1513" s="8"/>
      <c r="AD1513" s="8"/>
      <c r="AE1513" s="8"/>
      <c r="AF1513" s="8"/>
      <c r="AG1513" s="8"/>
      <c r="AH1513" s="8"/>
      <c r="AI1513" s="8"/>
      <c r="AJ1513" s="8"/>
      <c r="AK1513" s="8"/>
      <c r="AL1513" s="8"/>
      <c r="AM1513" s="8"/>
      <c r="AN1513" s="8"/>
      <c r="AO1513" s="8"/>
    </row>
    <row r="1514" spans="1:41" ht="11.25">
      <c r="A1514" s="8"/>
      <c r="B1514" s="8"/>
      <c r="C1514" s="8"/>
      <c r="D1514" s="8"/>
      <c r="E1514" s="8"/>
      <c r="F1514" s="8"/>
      <c r="G1514" s="8"/>
      <c r="H1514" s="8"/>
      <c r="I1514" s="8"/>
      <c r="J1514" s="8"/>
      <c r="K1514" s="8"/>
      <c r="L1514" s="8"/>
      <c r="M1514" s="8"/>
      <c r="N1514" s="8"/>
      <c r="O1514" s="8"/>
      <c r="P1514" s="8"/>
      <c r="Q1514" s="8"/>
      <c r="R1514" s="8"/>
      <c r="S1514" s="8"/>
      <c r="T1514" s="8"/>
      <c r="U1514" s="8"/>
      <c r="V1514" s="8"/>
      <c r="W1514" s="8"/>
      <c r="X1514" s="8"/>
      <c r="Y1514" s="8"/>
      <c r="Z1514" s="8"/>
      <c r="AA1514" s="8"/>
      <c r="AB1514" s="8"/>
      <c r="AC1514" s="8"/>
      <c r="AD1514" s="8"/>
      <c r="AE1514" s="8"/>
      <c r="AF1514" s="8"/>
      <c r="AG1514" s="8"/>
      <c r="AH1514" s="8"/>
      <c r="AI1514" s="8"/>
      <c r="AJ1514" s="8"/>
      <c r="AK1514" s="8"/>
      <c r="AL1514" s="8"/>
      <c r="AM1514" s="8"/>
      <c r="AN1514" s="8"/>
      <c r="AO1514" s="8"/>
    </row>
    <row r="1515" spans="1:41" ht="11.25">
      <c r="A1515" s="8"/>
      <c r="B1515" s="8"/>
      <c r="C1515" s="8"/>
      <c r="D1515" s="8"/>
      <c r="E1515" s="8"/>
      <c r="F1515" s="8"/>
      <c r="G1515" s="8"/>
      <c r="H1515" s="8"/>
      <c r="I1515" s="8"/>
      <c r="J1515" s="8"/>
      <c r="K1515" s="8"/>
      <c r="L1515" s="8"/>
      <c r="M1515" s="8"/>
      <c r="N1515" s="8"/>
      <c r="O1515" s="8"/>
      <c r="P1515" s="8"/>
      <c r="Q1515" s="8"/>
      <c r="R1515" s="8"/>
      <c r="S1515" s="8"/>
      <c r="T1515" s="8"/>
      <c r="U1515" s="8"/>
      <c r="V1515" s="8"/>
      <c r="W1515" s="8"/>
      <c r="X1515" s="8"/>
      <c r="Y1515" s="8"/>
      <c r="Z1515" s="8"/>
      <c r="AA1515" s="8"/>
      <c r="AB1515" s="8"/>
      <c r="AC1515" s="8"/>
      <c r="AD1515" s="8"/>
      <c r="AE1515" s="8"/>
      <c r="AF1515" s="8"/>
      <c r="AG1515" s="8"/>
      <c r="AH1515" s="8"/>
      <c r="AI1515" s="8"/>
      <c r="AJ1515" s="8"/>
      <c r="AK1515" s="8"/>
      <c r="AL1515" s="8"/>
      <c r="AM1515" s="8"/>
      <c r="AN1515" s="8"/>
      <c r="AO1515" s="8"/>
    </row>
    <row r="1516" spans="1:41" ht="11.25">
      <c r="A1516" s="8"/>
      <c r="B1516" s="8"/>
      <c r="C1516" s="8"/>
      <c r="D1516" s="8"/>
      <c r="E1516" s="8"/>
      <c r="F1516" s="8"/>
      <c r="G1516" s="8"/>
      <c r="H1516" s="8"/>
      <c r="I1516" s="8"/>
      <c r="J1516" s="8"/>
      <c r="K1516" s="8"/>
      <c r="L1516" s="8"/>
      <c r="M1516" s="8"/>
      <c r="N1516" s="8"/>
      <c r="O1516" s="8"/>
      <c r="P1516" s="8"/>
      <c r="Q1516" s="8"/>
      <c r="R1516" s="8"/>
      <c r="S1516" s="8"/>
      <c r="T1516" s="8"/>
      <c r="U1516" s="8"/>
      <c r="V1516" s="8"/>
      <c r="W1516" s="8"/>
      <c r="X1516" s="8"/>
      <c r="Y1516" s="8"/>
      <c r="Z1516" s="8"/>
      <c r="AA1516" s="8"/>
      <c r="AB1516" s="8"/>
      <c r="AC1516" s="8"/>
      <c r="AD1516" s="8"/>
      <c r="AE1516" s="8"/>
      <c r="AF1516" s="8"/>
      <c r="AG1516" s="8"/>
      <c r="AH1516" s="8"/>
      <c r="AI1516" s="8"/>
      <c r="AJ1516" s="8"/>
      <c r="AK1516" s="8"/>
      <c r="AL1516" s="8"/>
      <c r="AM1516" s="8"/>
      <c r="AN1516" s="8"/>
      <c r="AO1516" s="8"/>
    </row>
    <row r="1517" spans="1:41" ht="11.25">
      <c r="A1517" s="8"/>
      <c r="B1517" s="8"/>
      <c r="C1517" s="8"/>
      <c r="D1517" s="8"/>
      <c r="E1517" s="8"/>
      <c r="F1517" s="8"/>
      <c r="G1517" s="8"/>
      <c r="H1517" s="8"/>
      <c r="I1517" s="8"/>
      <c r="J1517" s="8"/>
      <c r="K1517" s="8"/>
      <c r="L1517" s="8"/>
      <c r="M1517" s="8"/>
      <c r="N1517" s="8"/>
      <c r="O1517" s="8"/>
      <c r="P1517" s="8"/>
      <c r="Q1517" s="8"/>
      <c r="R1517" s="8"/>
      <c r="S1517" s="8"/>
      <c r="T1517" s="8"/>
      <c r="U1517" s="8"/>
      <c r="V1517" s="8"/>
      <c r="W1517" s="8"/>
      <c r="X1517" s="8"/>
      <c r="Y1517" s="8"/>
      <c r="Z1517" s="8"/>
      <c r="AA1517" s="8"/>
      <c r="AB1517" s="8"/>
      <c r="AC1517" s="8"/>
      <c r="AD1517" s="8"/>
      <c r="AE1517" s="8"/>
      <c r="AF1517" s="8"/>
      <c r="AG1517" s="8"/>
      <c r="AH1517" s="8"/>
      <c r="AI1517" s="8"/>
      <c r="AJ1517" s="8"/>
      <c r="AK1517" s="8"/>
      <c r="AL1517" s="8"/>
      <c r="AM1517" s="8"/>
      <c r="AN1517" s="8"/>
      <c r="AO1517" s="8"/>
    </row>
    <row r="1518" spans="1:41" ht="11.25">
      <c r="A1518" s="8"/>
      <c r="B1518" s="8"/>
      <c r="C1518" s="8"/>
      <c r="D1518" s="8"/>
      <c r="E1518" s="8"/>
      <c r="F1518" s="8"/>
      <c r="G1518" s="8"/>
      <c r="H1518" s="8"/>
      <c r="I1518" s="8"/>
      <c r="J1518" s="8"/>
      <c r="K1518" s="8"/>
      <c r="L1518" s="8"/>
      <c r="M1518" s="8"/>
      <c r="N1518" s="8"/>
      <c r="O1518" s="8"/>
      <c r="P1518" s="8"/>
      <c r="Q1518" s="8"/>
      <c r="R1518" s="8"/>
      <c r="S1518" s="8"/>
      <c r="T1518" s="8"/>
      <c r="U1518" s="8"/>
      <c r="V1518" s="8"/>
      <c r="W1518" s="8"/>
      <c r="X1518" s="8"/>
      <c r="Y1518" s="8"/>
      <c r="Z1518" s="8"/>
      <c r="AA1518" s="8"/>
      <c r="AB1518" s="8"/>
      <c r="AC1518" s="8"/>
      <c r="AD1518" s="8"/>
      <c r="AE1518" s="8"/>
      <c r="AF1518" s="8"/>
      <c r="AG1518" s="8"/>
      <c r="AH1518" s="8"/>
      <c r="AI1518" s="8"/>
      <c r="AJ1518" s="8"/>
      <c r="AK1518" s="8"/>
      <c r="AL1518" s="8"/>
      <c r="AM1518" s="8"/>
      <c r="AN1518" s="8"/>
      <c r="AO1518" s="8"/>
    </row>
    <row r="1519" spans="1:41" ht="11.25">
      <c r="A1519" s="8"/>
      <c r="B1519" s="8"/>
      <c r="C1519" s="8"/>
      <c r="D1519" s="8"/>
      <c r="E1519" s="8"/>
      <c r="F1519" s="8"/>
      <c r="G1519" s="8"/>
      <c r="H1519" s="8"/>
      <c r="I1519" s="8"/>
      <c r="J1519" s="8"/>
      <c r="K1519" s="8"/>
      <c r="L1519" s="8"/>
      <c r="M1519" s="8"/>
      <c r="N1519" s="8"/>
      <c r="O1519" s="8"/>
      <c r="P1519" s="8"/>
      <c r="Q1519" s="8"/>
      <c r="R1519" s="8"/>
      <c r="S1519" s="8"/>
      <c r="T1519" s="8"/>
      <c r="U1519" s="8"/>
      <c r="V1519" s="8"/>
      <c r="W1519" s="8"/>
      <c r="X1519" s="8"/>
      <c r="Y1519" s="8"/>
      <c r="Z1519" s="8"/>
      <c r="AA1519" s="8"/>
      <c r="AB1519" s="8"/>
      <c r="AC1519" s="8"/>
      <c r="AD1519" s="8"/>
      <c r="AE1519" s="8"/>
      <c r="AF1519" s="8"/>
      <c r="AG1519" s="8"/>
      <c r="AH1519" s="8"/>
      <c r="AI1519" s="8"/>
      <c r="AJ1519" s="8"/>
      <c r="AK1519" s="8"/>
      <c r="AL1519" s="8"/>
      <c r="AM1519" s="8"/>
      <c r="AN1519" s="8"/>
      <c r="AO1519" s="8"/>
    </row>
    <row r="1520" spans="1:41" ht="11.25">
      <c r="A1520" s="8"/>
      <c r="B1520" s="8"/>
      <c r="C1520" s="8"/>
      <c r="D1520" s="8"/>
      <c r="E1520" s="8"/>
      <c r="F1520" s="8"/>
      <c r="G1520" s="8"/>
      <c r="H1520" s="8"/>
      <c r="I1520" s="8"/>
      <c r="J1520" s="8"/>
      <c r="K1520" s="8"/>
      <c r="L1520" s="8"/>
      <c r="M1520" s="8"/>
      <c r="N1520" s="8"/>
      <c r="O1520" s="8"/>
      <c r="P1520" s="8"/>
      <c r="Q1520" s="8"/>
      <c r="R1520" s="8"/>
      <c r="S1520" s="8"/>
      <c r="T1520" s="8"/>
      <c r="U1520" s="8"/>
      <c r="V1520" s="8"/>
      <c r="W1520" s="8"/>
      <c r="X1520" s="8"/>
      <c r="Y1520" s="8"/>
      <c r="Z1520" s="8"/>
      <c r="AA1520" s="8"/>
      <c r="AB1520" s="8"/>
      <c r="AC1520" s="8"/>
      <c r="AD1520" s="8"/>
      <c r="AE1520" s="8"/>
      <c r="AF1520" s="8"/>
      <c r="AG1520" s="8"/>
      <c r="AH1520" s="8"/>
      <c r="AI1520" s="8"/>
      <c r="AJ1520" s="8"/>
      <c r="AK1520" s="8"/>
      <c r="AL1520" s="8"/>
      <c r="AM1520" s="8"/>
      <c r="AN1520" s="8"/>
      <c r="AO1520" s="8"/>
    </row>
    <row r="1521" spans="1:41" ht="11.25">
      <c r="A1521" s="8"/>
      <c r="B1521" s="8"/>
      <c r="C1521" s="8"/>
      <c r="D1521" s="8"/>
      <c r="E1521" s="8"/>
      <c r="F1521" s="8"/>
      <c r="G1521" s="8"/>
      <c r="H1521" s="8"/>
      <c r="I1521" s="8"/>
      <c r="J1521" s="8"/>
      <c r="K1521" s="8"/>
      <c r="L1521" s="8"/>
      <c r="M1521" s="8"/>
      <c r="N1521" s="8"/>
      <c r="O1521" s="8"/>
      <c r="P1521" s="8"/>
      <c r="Q1521" s="8"/>
      <c r="R1521" s="8"/>
      <c r="S1521" s="8"/>
      <c r="T1521" s="8"/>
      <c r="U1521" s="8"/>
      <c r="V1521" s="8"/>
      <c r="W1521" s="8"/>
      <c r="X1521" s="8"/>
      <c r="Y1521" s="8"/>
      <c r="Z1521" s="8"/>
      <c r="AA1521" s="8"/>
      <c r="AB1521" s="8"/>
      <c r="AC1521" s="8"/>
      <c r="AD1521" s="8"/>
      <c r="AE1521" s="8"/>
      <c r="AF1521" s="8"/>
      <c r="AG1521" s="8"/>
      <c r="AH1521" s="8"/>
      <c r="AI1521" s="8"/>
      <c r="AJ1521" s="8"/>
      <c r="AK1521" s="8"/>
      <c r="AL1521" s="8"/>
      <c r="AM1521" s="8"/>
      <c r="AN1521" s="8"/>
      <c r="AO1521" s="8"/>
    </row>
    <row r="1522" spans="1:41" ht="11.25">
      <c r="A1522" s="8"/>
      <c r="B1522" s="8"/>
      <c r="C1522" s="8"/>
      <c r="D1522" s="8"/>
      <c r="E1522" s="8"/>
      <c r="F1522" s="8"/>
      <c r="G1522" s="8"/>
      <c r="H1522" s="8"/>
      <c r="I1522" s="8"/>
      <c r="J1522" s="8"/>
      <c r="K1522" s="8"/>
      <c r="L1522" s="8"/>
      <c r="M1522" s="8"/>
      <c r="N1522" s="8"/>
      <c r="O1522" s="8"/>
      <c r="P1522" s="8"/>
      <c r="Q1522" s="8"/>
      <c r="R1522" s="8"/>
      <c r="S1522" s="8"/>
      <c r="T1522" s="8"/>
      <c r="U1522" s="8"/>
      <c r="V1522" s="8"/>
      <c r="W1522" s="8"/>
      <c r="X1522" s="8"/>
      <c r="Y1522" s="8"/>
      <c r="Z1522" s="8"/>
      <c r="AA1522" s="8"/>
      <c r="AB1522" s="8"/>
      <c r="AC1522" s="8"/>
      <c r="AD1522" s="8"/>
      <c r="AE1522" s="8"/>
      <c r="AF1522" s="8"/>
      <c r="AG1522" s="8"/>
      <c r="AH1522" s="8"/>
      <c r="AI1522" s="8"/>
      <c r="AJ1522" s="8"/>
      <c r="AK1522" s="8"/>
      <c r="AL1522" s="8"/>
      <c r="AM1522" s="8"/>
      <c r="AN1522" s="8"/>
      <c r="AO1522" s="8"/>
    </row>
    <row r="1523" spans="1:41" ht="11.25">
      <c r="A1523" s="8"/>
      <c r="B1523" s="8"/>
      <c r="C1523" s="8"/>
      <c r="D1523" s="8"/>
      <c r="E1523" s="8"/>
      <c r="F1523" s="8"/>
      <c r="G1523" s="8"/>
      <c r="H1523" s="8"/>
      <c r="I1523" s="8"/>
      <c r="J1523" s="8"/>
      <c r="K1523" s="8"/>
      <c r="L1523" s="8"/>
      <c r="M1523" s="8"/>
      <c r="N1523" s="8"/>
      <c r="O1523" s="8"/>
      <c r="P1523" s="8"/>
      <c r="Q1523" s="8"/>
      <c r="R1523" s="8"/>
      <c r="S1523" s="8"/>
      <c r="T1523" s="8"/>
      <c r="U1523" s="8"/>
      <c r="V1523" s="8"/>
      <c r="W1523" s="8"/>
      <c r="X1523" s="8"/>
      <c r="Y1523" s="8"/>
      <c r="Z1523" s="8"/>
      <c r="AA1523" s="8"/>
      <c r="AB1523" s="8"/>
      <c r="AC1523" s="8"/>
      <c r="AD1523" s="8"/>
      <c r="AE1523" s="8"/>
      <c r="AF1523" s="8"/>
      <c r="AG1523" s="8"/>
      <c r="AH1523" s="8"/>
      <c r="AI1523" s="8"/>
      <c r="AJ1523" s="8"/>
      <c r="AK1523" s="8"/>
      <c r="AL1523" s="8"/>
      <c r="AM1523" s="8"/>
      <c r="AN1523" s="8"/>
      <c r="AO1523" s="8"/>
    </row>
    <row r="1524" spans="1:41" ht="11.25">
      <c r="A1524" s="8"/>
      <c r="B1524" s="8"/>
      <c r="C1524" s="8"/>
      <c r="D1524" s="8"/>
      <c r="E1524" s="8"/>
      <c r="F1524" s="8"/>
      <c r="G1524" s="8"/>
      <c r="H1524" s="8"/>
      <c r="I1524" s="8"/>
      <c r="J1524" s="8"/>
      <c r="K1524" s="8"/>
      <c r="L1524" s="8"/>
      <c r="M1524" s="8"/>
      <c r="N1524" s="8"/>
      <c r="O1524" s="8"/>
      <c r="P1524" s="8"/>
      <c r="Q1524" s="8"/>
      <c r="R1524" s="8"/>
      <c r="S1524" s="8"/>
      <c r="T1524" s="8"/>
      <c r="U1524" s="8"/>
      <c r="V1524" s="8"/>
      <c r="W1524" s="8"/>
      <c r="X1524" s="8"/>
      <c r="Y1524" s="8"/>
      <c r="Z1524" s="8"/>
      <c r="AA1524" s="8"/>
      <c r="AB1524" s="8"/>
      <c r="AC1524" s="8"/>
      <c r="AD1524" s="8"/>
      <c r="AE1524" s="8"/>
      <c r="AF1524" s="8"/>
      <c r="AG1524" s="8"/>
      <c r="AH1524" s="8"/>
      <c r="AI1524" s="8"/>
      <c r="AJ1524" s="8"/>
      <c r="AK1524" s="8"/>
      <c r="AL1524" s="8"/>
      <c r="AM1524" s="8"/>
      <c r="AN1524" s="8"/>
      <c r="AO1524" s="8"/>
    </row>
    <row r="1525" spans="1:41" ht="11.25">
      <c r="A1525" s="8"/>
      <c r="B1525" s="8"/>
      <c r="C1525" s="8"/>
      <c r="D1525" s="8"/>
      <c r="E1525" s="8"/>
      <c r="F1525" s="8"/>
      <c r="G1525" s="8"/>
      <c r="H1525" s="8"/>
      <c r="I1525" s="8"/>
      <c r="J1525" s="8"/>
      <c r="K1525" s="8"/>
      <c r="L1525" s="8"/>
      <c r="M1525" s="8"/>
      <c r="N1525" s="8"/>
      <c r="O1525" s="8"/>
      <c r="P1525" s="8"/>
      <c r="Q1525" s="8"/>
      <c r="R1525" s="8"/>
      <c r="S1525" s="8"/>
      <c r="T1525" s="8"/>
      <c r="U1525" s="8"/>
      <c r="V1525" s="8"/>
      <c r="W1525" s="8"/>
      <c r="X1525" s="8"/>
      <c r="Y1525" s="8"/>
      <c r="Z1525" s="8"/>
      <c r="AA1525" s="8"/>
      <c r="AB1525" s="8"/>
      <c r="AC1525" s="8"/>
      <c r="AD1525" s="8"/>
      <c r="AE1525" s="8"/>
      <c r="AF1525" s="8"/>
      <c r="AG1525" s="8"/>
      <c r="AH1525" s="8"/>
      <c r="AI1525" s="8"/>
      <c r="AJ1525" s="8"/>
      <c r="AK1525" s="8"/>
      <c r="AL1525" s="8"/>
      <c r="AM1525" s="8"/>
      <c r="AN1525" s="8"/>
      <c r="AO1525" s="8"/>
    </row>
    <row r="1526" spans="1:41" ht="11.25">
      <c r="A1526" s="8"/>
      <c r="B1526" s="8"/>
      <c r="C1526" s="8"/>
      <c r="D1526" s="8"/>
      <c r="E1526" s="8"/>
      <c r="F1526" s="8"/>
      <c r="G1526" s="8"/>
      <c r="H1526" s="8"/>
      <c r="I1526" s="8"/>
      <c r="J1526" s="8"/>
      <c r="K1526" s="8"/>
      <c r="L1526" s="8"/>
      <c r="M1526" s="8"/>
      <c r="N1526" s="8"/>
      <c r="O1526" s="8"/>
      <c r="P1526" s="8"/>
      <c r="Q1526" s="8"/>
      <c r="R1526" s="8"/>
      <c r="S1526" s="8"/>
      <c r="T1526" s="8"/>
      <c r="U1526" s="8"/>
      <c r="V1526" s="8"/>
      <c r="W1526" s="8"/>
      <c r="X1526" s="8"/>
      <c r="Y1526" s="8"/>
      <c r="Z1526" s="8"/>
      <c r="AA1526" s="8"/>
      <c r="AB1526" s="8"/>
      <c r="AC1526" s="8"/>
      <c r="AD1526" s="8"/>
      <c r="AE1526" s="8"/>
      <c r="AF1526" s="8"/>
      <c r="AG1526" s="8"/>
      <c r="AH1526" s="8"/>
      <c r="AI1526" s="8"/>
      <c r="AJ1526" s="8"/>
      <c r="AK1526" s="8"/>
      <c r="AL1526" s="8"/>
      <c r="AM1526" s="8"/>
      <c r="AN1526" s="8"/>
      <c r="AO1526" s="8"/>
    </row>
    <row r="1527" spans="1:41" ht="11.25">
      <c r="A1527" s="8"/>
      <c r="B1527" s="8"/>
      <c r="C1527" s="8"/>
      <c r="D1527" s="8"/>
      <c r="E1527" s="8"/>
      <c r="F1527" s="8"/>
      <c r="G1527" s="8"/>
      <c r="H1527" s="8"/>
      <c r="I1527" s="8"/>
      <c r="J1527" s="8"/>
      <c r="K1527" s="8"/>
      <c r="L1527" s="8"/>
      <c r="M1527" s="8"/>
      <c r="N1527" s="8"/>
      <c r="O1527" s="8"/>
      <c r="P1527" s="8"/>
      <c r="Q1527" s="8"/>
      <c r="R1527" s="8"/>
      <c r="S1527" s="8"/>
      <c r="T1527" s="8"/>
      <c r="U1527" s="8"/>
      <c r="V1527" s="8"/>
      <c r="W1527" s="8"/>
      <c r="X1527" s="8"/>
      <c r="Y1527" s="8"/>
      <c r="Z1527" s="8"/>
      <c r="AA1527" s="8"/>
      <c r="AB1527" s="8"/>
      <c r="AC1527" s="8"/>
      <c r="AD1527" s="8"/>
      <c r="AE1527" s="8"/>
      <c r="AF1527" s="8"/>
      <c r="AG1527" s="8"/>
      <c r="AH1527" s="8"/>
      <c r="AI1527" s="8"/>
      <c r="AJ1527" s="8"/>
      <c r="AK1527" s="8"/>
      <c r="AL1527" s="8"/>
      <c r="AM1527" s="8"/>
      <c r="AN1527" s="8"/>
      <c r="AO1527" s="8"/>
    </row>
    <row r="1528" spans="1:41" ht="11.25">
      <c r="A1528" s="8"/>
      <c r="B1528" s="8"/>
      <c r="C1528" s="8"/>
      <c r="D1528" s="8"/>
      <c r="E1528" s="8"/>
      <c r="F1528" s="8"/>
      <c r="G1528" s="8"/>
      <c r="H1528" s="8"/>
      <c r="I1528" s="8"/>
      <c r="J1528" s="8"/>
      <c r="K1528" s="8"/>
      <c r="L1528" s="8"/>
      <c r="M1528" s="8"/>
      <c r="N1528" s="8"/>
      <c r="O1528" s="8"/>
      <c r="P1528" s="8"/>
      <c r="Q1528" s="8"/>
      <c r="R1528" s="8"/>
      <c r="S1528" s="8"/>
      <c r="T1528" s="8"/>
      <c r="U1528" s="8"/>
      <c r="V1528" s="8"/>
      <c r="W1528" s="8"/>
      <c r="X1528" s="8"/>
      <c r="Y1528" s="8"/>
      <c r="Z1528" s="8"/>
      <c r="AA1528" s="8"/>
      <c r="AB1528" s="8"/>
      <c r="AC1528" s="8"/>
      <c r="AD1528" s="8"/>
      <c r="AE1528" s="8"/>
      <c r="AF1528" s="8"/>
      <c r="AG1528" s="8"/>
      <c r="AH1528" s="8"/>
      <c r="AI1528" s="8"/>
      <c r="AJ1528" s="8"/>
      <c r="AK1528" s="8"/>
      <c r="AL1528" s="8"/>
      <c r="AM1528" s="8"/>
      <c r="AN1528" s="8"/>
      <c r="AO1528" s="8"/>
    </row>
    <row r="1529" spans="1:41" ht="11.25">
      <c r="A1529" s="8"/>
      <c r="B1529" s="8"/>
      <c r="C1529" s="8"/>
      <c r="D1529" s="8"/>
      <c r="E1529" s="8"/>
      <c r="F1529" s="8"/>
      <c r="G1529" s="8"/>
      <c r="H1529" s="8"/>
      <c r="I1529" s="8"/>
      <c r="J1529" s="8"/>
      <c r="K1529" s="8"/>
      <c r="L1529" s="8"/>
      <c r="M1529" s="8"/>
      <c r="N1529" s="8"/>
      <c r="O1529" s="8"/>
      <c r="P1529" s="8"/>
      <c r="Q1529" s="8"/>
      <c r="R1529" s="8"/>
      <c r="S1529" s="8"/>
      <c r="T1529" s="8"/>
      <c r="U1529" s="8"/>
      <c r="V1529" s="8"/>
      <c r="W1529" s="8"/>
      <c r="X1529" s="8"/>
      <c r="Y1529" s="8"/>
      <c r="Z1529" s="8"/>
      <c r="AA1529" s="8"/>
      <c r="AB1529" s="8"/>
      <c r="AC1529" s="8"/>
      <c r="AD1529" s="8"/>
      <c r="AE1529" s="8"/>
      <c r="AF1529" s="8"/>
      <c r="AG1529" s="8"/>
      <c r="AH1529" s="8"/>
      <c r="AI1529" s="8"/>
      <c r="AJ1529" s="8"/>
      <c r="AK1529" s="8"/>
      <c r="AL1529" s="8"/>
      <c r="AM1529" s="8"/>
      <c r="AN1529" s="8"/>
      <c r="AO1529" s="8"/>
    </row>
    <row r="1530" spans="1:41" ht="11.25">
      <c r="A1530" s="8"/>
      <c r="B1530" s="8"/>
      <c r="C1530" s="8"/>
      <c r="D1530" s="8"/>
      <c r="E1530" s="8"/>
      <c r="F1530" s="8"/>
      <c r="G1530" s="8"/>
      <c r="H1530" s="8"/>
      <c r="I1530" s="8"/>
      <c r="J1530" s="8"/>
      <c r="K1530" s="8"/>
      <c r="L1530" s="8"/>
      <c r="M1530" s="8"/>
      <c r="N1530" s="8"/>
      <c r="O1530" s="8"/>
      <c r="P1530" s="8"/>
      <c r="Q1530" s="8"/>
      <c r="R1530" s="8"/>
      <c r="S1530" s="8"/>
      <c r="T1530" s="8"/>
      <c r="U1530" s="8"/>
      <c r="V1530" s="8"/>
      <c r="W1530" s="8"/>
      <c r="X1530" s="8"/>
      <c r="Y1530" s="8"/>
      <c r="Z1530" s="8"/>
      <c r="AA1530" s="8"/>
      <c r="AB1530" s="8"/>
      <c r="AC1530" s="8"/>
      <c r="AD1530" s="8"/>
      <c r="AE1530" s="8"/>
      <c r="AF1530" s="8"/>
      <c r="AG1530" s="8"/>
      <c r="AH1530" s="8"/>
      <c r="AI1530" s="8"/>
      <c r="AJ1530" s="8"/>
      <c r="AK1530" s="8"/>
      <c r="AL1530" s="8"/>
      <c r="AM1530" s="8"/>
      <c r="AN1530" s="8"/>
      <c r="AO1530" s="8"/>
    </row>
    <row r="1531" spans="1:41" ht="11.25">
      <c r="A1531" s="8"/>
      <c r="B1531" s="8"/>
      <c r="C1531" s="8"/>
      <c r="D1531" s="8"/>
      <c r="E1531" s="8"/>
      <c r="F1531" s="8"/>
      <c r="G1531" s="8"/>
      <c r="H1531" s="8"/>
      <c r="I1531" s="8"/>
      <c r="J1531" s="8"/>
      <c r="K1531" s="8"/>
      <c r="L1531" s="8"/>
      <c r="M1531" s="8"/>
      <c r="N1531" s="8"/>
      <c r="O1531" s="8"/>
      <c r="P1531" s="8"/>
      <c r="Q1531" s="8"/>
      <c r="R1531" s="8"/>
      <c r="S1531" s="8"/>
      <c r="T1531" s="8"/>
      <c r="U1531" s="8"/>
      <c r="V1531" s="8"/>
      <c r="W1531" s="8"/>
      <c r="X1531" s="8"/>
      <c r="Y1531" s="8"/>
      <c r="Z1531" s="8"/>
      <c r="AA1531" s="8"/>
      <c r="AB1531" s="8"/>
      <c r="AC1531" s="8"/>
      <c r="AD1531" s="8"/>
      <c r="AE1531" s="8"/>
      <c r="AF1531" s="8"/>
      <c r="AG1531" s="8"/>
      <c r="AH1531" s="8"/>
      <c r="AI1531" s="8"/>
      <c r="AJ1531" s="8"/>
      <c r="AK1531" s="8"/>
      <c r="AL1531" s="8"/>
      <c r="AM1531" s="8"/>
      <c r="AN1531" s="8"/>
      <c r="AO1531" s="8"/>
    </row>
    <row r="1532" spans="1:41" ht="11.25">
      <c r="A1532" s="8"/>
      <c r="B1532" s="8"/>
      <c r="C1532" s="8"/>
      <c r="D1532" s="8"/>
      <c r="E1532" s="8"/>
      <c r="F1532" s="8"/>
      <c r="G1532" s="8"/>
      <c r="H1532" s="8"/>
      <c r="I1532" s="8"/>
      <c r="J1532" s="8"/>
      <c r="K1532" s="8"/>
      <c r="L1532" s="8"/>
      <c r="M1532" s="8"/>
      <c r="N1532" s="8"/>
      <c r="O1532" s="8"/>
      <c r="P1532" s="8"/>
      <c r="Q1532" s="8"/>
      <c r="R1532" s="8"/>
      <c r="S1532" s="8"/>
      <c r="T1532" s="8"/>
      <c r="U1532" s="8"/>
      <c r="V1532" s="8"/>
      <c r="W1532" s="8"/>
      <c r="X1532" s="8"/>
      <c r="Y1532" s="8"/>
      <c r="Z1532" s="8"/>
      <c r="AA1532" s="8"/>
      <c r="AB1532" s="8"/>
      <c r="AC1532" s="8"/>
      <c r="AD1532" s="8"/>
      <c r="AE1532" s="8"/>
      <c r="AF1532" s="8"/>
      <c r="AG1532" s="8"/>
      <c r="AH1532" s="8"/>
      <c r="AI1532" s="8"/>
      <c r="AJ1532" s="8"/>
      <c r="AK1532" s="8"/>
      <c r="AL1532" s="8"/>
      <c r="AM1532" s="8"/>
      <c r="AN1532" s="8"/>
      <c r="AO1532" s="8"/>
    </row>
    <row r="1533" spans="1:41" ht="11.25">
      <c r="A1533" s="8"/>
      <c r="B1533" s="8"/>
      <c r="C1533" s="8"/>
      <c r="D1533" s="8"/>
      <c r="E1533" s="8"/>
      <c r="F1533" s="8"/>
      <c r="G1533" s="8"/>
      <c r="H1533" s="8"/>
      <c r="I1533" s="8"/>
      <c r="J1533" s="8"/>
      <c r="K1533" s="8"/>
      <c r="L1533" s="8"/>
      <c r="M1533" s="8"/>
      <c r="N1533" s="8"/>
      <c r="O1533" s="8"/>
      <c r="P1533" s="8"/>
      <c r="Q1533" s="8"/>
      <c r="R1533" s="8"/>
      <c r="S1533" s="8"/>
      <c r="T1533" s="8"/>
      <c r="U1533" s="8"/>
      <c r="V1533" s="8"/>
      <c r="W1533" s="8"/>
      <c r="X1533" s="8"/>
      <c r="Y1533" s="8"/>
      <c r="Z1533" s="8"/>
      <c r="AA1533" s="8"/>
      <c r="AB1533" s="8"/>
      <c r="AC1533" s="8"/>
      <c r="AD1533" s="8"/>
      <c r="AE1533" s="8"/>
      <c r="AF1533" s="8"/>
      <c r="AG1533" s="8"/>
      <c r="AH1533" s="8"/>
      <c r="AI1533" s="8"/>
      <c r="AJ1533" s="8"/>
      <c r="AK1533" s="8"/>
      <c r="AL1533" s="8"/>
      <c r="AM1533" s="8"/>
      <c r="AN1533" s="8"/>
      <c r="AO1533" s="8"/>
    </row>
    <row r="1534" spans="1:41" ht="11.25">
      <c r="A1534" s="8"/>
      <c r="B1534" s="8"/>
      <c r="C1534" s="8"/>
      <c r="D1534" s="8"/>
      <c r="E1534" s="8"/>
      <c r="F1534" s="8"/>
      <c r="G1534" s="8"/>
      <c r="H1534" s="8"/>
      <c r="I1534" s="8"/>
      <c r="J1534" s="8"/>
      <c r="K1534" s="8"/>
      <c r="L1534" s="8"/>
      <c r="M1534" s="8"/>
      <c r="N1534" s="8"/>
      <c r="O1534" s="8"/>
      <c r="P1534" s="8"/>
      <c r="Q1534" s="8"/>
      <c r="R1534" s="8"/>
      <c r="S1534" s="8"/>
      <c r="T1534" s="8"/>
      <c r="U1534" s="8"/>
      <c r="V1534" s="8"/>
      <c r="W1534" s="8"/>
      <c r="X1534" s="8"/>
      <c r="Y1534" s="8"/>
      <c r="Z1534" s="8"/>
      <c r="AA1534" s="8"/>
      <c r="AB1534" s="8"/>
      <c r="AC1534" s="8"/>
      <c r="AD1534" s="8"/>
      <c r="AE1534" s="8"/>
      <c r="AF1534" s="8"/>
      <c r="AG1534" s="8"/>
      <c r="AH1534" s="8"/>
      <c r="AI1534" s="8"/>
      <c r="AJ1534" s="8"/>
      <c r="AK1534" s="8"/>
      <c r="AL1534" s="8"/>
      <c r="AM1534" s="8"/>
      <c r="AN1534" s="8"/>
      <c r="AO1534" s="8"/>
    </row>
    <row r="1535" spans="1:41" ht="11.25">
      <c r="A1535" s="8"/>
      <c r="B1535" s="8"/>
      <c r="C1535" s="8"/>
      <c r="D1535" s="8"/>
      <c r="E1535" s="8"/>
      <c r="F1535" s="8"/>
      <c r="G1535" s="8"/>
      <c r="H1535" s="8"/>
      <c r="I1535" s="8"/>
      <c r="J1535" s="8"/>
      <c r="K1535" s="8"/>
      <c r="L1535" s="8"/>
      <c r="M1535" s="8"/>
      <c r="N1535" s="8"/>
      <c r="O1535" s="8"/>
      <c r="P1535" s="8"/>
      <c r="Q1535" s="8"/>
      <c r="R1535" s="8"/>
      <c r="S1535" s="8"/>
      <c r="T1535" s="8"/>
      <c r="U1535" s="8"/>
      <c r="V1535" s="8"/>
      <c r="W1535" s="8"/>
      <c r="X1535" s="8"/>
      <c r="Y1535" s="8"/>
      <c r="Z1535" s="8"/>
      <c r="AA1535" s="8"/>
      <c r="AB1535" s="8"/>
      <c r="AC1535" s="8"/>
      <c r="AD1535" s="8"/>
      <c r="AE1535" s="8"/>
      <c r="AF1535" s="8"/>
      <c r="AG1535" s="8"/>
      <c r="AH1535" s="8"/>
      <c r="AI1535" s="8"/>
      <c r="AJ1535" s="8"/>
      <c r="AK1535" s="8"/>
      <c r="AL1535" s="8"/>
      <c r="AM1535" s="8"/>
      <c r="AN1535" s="8"/>
      <c r="AO1535" s="8"/>
    </row>
    <row r="1536" spans="1:41" ht="11.25">
      <c r="A1536" s="8"/>
      <c r="B1536" s="8"/>
      <c r="C1536" s="8"/>
      <c r="D1536" s="8"/>
      <c r="E1536" s="8"/>
      <c r="F1536" s="8"/>
      <c r="G1536" s="8"/>
      <c r="H1536" s="8"/>
      <c r="I1536" s="8"/>
      <c r="J1536" s="8"/>
      <c r="K1536" s="8"/>
      <c r="L1536" s="8"/>
      <c r="M1536" s="8"/>
      <c r="N1536" s="8"/>
      <c r="O1536" s="8"/>
      <c r="P1536" s="8"/>
      <c r="Q1536" s="8"/>
      <c r="R1536" s="8"/>
      <c r="S1536" s="8"/>
      <c r="T1536" s="8"/>
      <c r="U1536" s="8"/>
      <c r="V1536" s="8"/>
      <c r="W1536" s="8"/>
      <c r="X1536" s="8"/>
      <c r="Y1536" s="8"/>
      <c r="Z1536" s="8"/>
      <c r="AA1536" s="8"/>
      <c r="AB1536" s="8"/>
      <c r="AC1536" s="8"/>
      <c r="AD1536" s="8"/>
      <c r="AE1536" s="8"/>
      <c r="AF1536" s="8"/>
      <c r="AG1536" s="8"/>
      <c r="AH1536" s="8"/>
      <c r="AI1536" s="8"/>
      <c r="AJ1536" s="8"/>
      <c r="AK1536" s="8"/>
      <c r="AL1536" s="8"/>
      <c r="AM1536" s="8"/>
      <c r="AN1536" s="8"/>
      <c r="AO1536" s="8"/>
    </row>
    <row r="1537" spans="1:41" ht="11.25">
      <c r="A1537" s="8"/>
      <c r="B1537" s="8"/>
      <c r="C1537" s="8"/>
      <c r="D1537" s="8"/>
      <c r="E1537" s="8"/>
      <c r="F1537" s="8"/>
      <c r="G1537" s="8"/>
      <c r="H1537" s="8"/>
      <c r="I1537" s="8"/>
      <c r="J1537" s="8"/>
      <c r="K1537" s="8"/>
      <c r="L1537" s="8"/>
      <c r="M1537" s="8"/>
      <c r="N1537" s="8"/>
      <c r="O1537" s="8"/>
      <c r="P1537" s="8"/>
      <c r="Q1537" s="8"/>
      <c r="R1537" s="8"/>
      <c r="S1537" s="8"/>
      <c r="T1537" s="8"/>
      <c r="U1537" s="8"/>
      <c r="V1537" s="8"/>
      <c r="W1537" s="8"/>
      <c r="X1537" s="8"/>
      <c r="Y1537" s="8"/>
      <c r="Z1537" s="8"/>
      <c r="AA1537" s="8"/>
      <c r="AB1537" s="8"/>
      <c r="AC1537" s="8"/>
      <c r="AD1537" s="8"/>
      <c r="AE1537" s="8"/>
      <c r="AF1537" s="8"/>
      <c r="AG1537" s="8"/>
      <c r="AH1537" s="8"/>
      <c r="AI1537" s="8"/>
      <c r="AJ1537" s="8"/>
      <c r="AK1537" s="8"/>
      <c r="AL1537" s="8"/>
      <c r="AM1537" s="8"/>
      <c r="AN1537" s="8"/>
      <c r="AO1537" s="8"/>
    </row>
    <row r="1538" spans="1:41" ht="11.25">
      <c r="A1538" s="8"/>
      <c r="B1538" s="8"/>
      <c r="C1538" s="8"/>
      <c r="D1538" s="8"/>
      <c r="E1538" s="8"/>
      <c r="F1538" s="8"/>
      <c r="G1538" s="8"/>
      <c r="H1538" s="8"/>
      <c r="I1538" s="8"/>
      <c r="J1538" s="8"/>
      <c r="K1538" s="8"/>
      <c r="L1538" s="8"/>
      <c r="M1538" s="8"/>
      <c r="N1538" s="8"/>
      <c r="O1538" s="8"/>
      <c r="P1538" s="8"/>
      <c r="Q1538" s="8"/>
      <c r="R1538" s="8"/>
      <c r="S1538" s="8"/>
      <c r="T1538" s="8"/>
      <c r="U1538" s="8"/>
      <c r="V1538" s="8"/>
      <c r="W1538" s="8"/>
      <c r="X1538" s="8"/>
      <c r="Y1538" s="8"/>
      <c r="Z1538" s="8"/>
      <c r="AA1538" s="8"/>
      <c r="AB1538" s="8"/>
      <c r="AC1538" s="8"/>
      <c r="AD1538" s="8"/>
      <c r="AE1538" s="8"/>
      <c r="AF1538" s="8"/>
      <c r="AG1538" s="8"/>
      <c r="AH1538" s="8"/>
      <c r="AI1538" s="8"/>
      <c r="AJ1538" s="8"/>
      <c r="AK1538" s="8"/>
      <c r="AL1538" s="8"/>
      <c r="AM1538" s="8"/>
      <c r="AN1538" s="8"/>
      <c r="AO1538" s="8"/>
    </row>
    <row r="1539" spans="1:41" ht="11.25">
      <c r="A1539" s="8"/>
      <c r="B1539" s="8"/>
      <c r="C1539" s="8"/>
      <c r="D1539" s="8"/>
      <c r="E1539" s="8"/>
      <c r="F1539" s="8"/>
      <c r="G1539" s="8"/>
      <c r="H1539" s="8"/>
      <c r="I1539" s="8"/>
      <c r="J1539" s="8"/>
      <c r="K1539" s="8"/>
      <c r="L1539" s="8"/>
      <c r="M1539" s="8"/>
      <c r="N1539" s="8"/>
      <c r="O1539" s="8"/>
      <c r="P1539" s="8"/>
      <c r="Q1539" s="8"/>
      <c r="R1539" s="8"/>
      <c r="S1539" s="8"/>
      <c r="T1539" s="8"/>
      <c r="U1539" s="8"/>
      <c r="V1539" s="8"/>
      <c r="W1539" s="8"/>
      <c r="X1539" s="8"/>
      <c r="Y1539" s="8"/>
      <c r="Z1539" s="8"/>
      <c r="AA1539" s="8"/>
      <c r="AB1539" s="8"/>
      <c r="AC1539" s="8"/>
      <c r="AD1539" s="8"/>
      <c r="AE1539" s="8"/>
      <c r="AF1539" s="8"/>
      <c r="AG1539" s="8"/>
      <c r="AH1539" s="8"/>
      <c r="AI1539" s="8"/>
      <c r="AJ1539" s="8"/>
      <c r="AK1539" s="8"/>
      <c r="AL1539" s="8"/>
      <c r="AM1539" s="8"/>
      <c r="AN1539" s="8"/>
      <c r="AO1539" s="8"/>
    </row>
    <row r="1540" spans="1:41" ht="11.25">
      <c r="A1540" s="8"/>
      <c r="B1540" s="8"/>
      <c r="C1540" s="8"/>
      <c r="D1540" s="8"/>
      <c r="E1540" s="8"/>
      <c r="F1540" s="8"/>
      <c r="G1540" s="8"/>
      <c r="H1540" s="8"/>
      <c r="I1540" s="8"/>
      <c r="J1540" s="8"/>
      <c r="K1540" s="8"/>
      <c r="L1540" s="8"/>
      <c r="M1540" s="8"/>
      <c r="N1540" s="8"/>
      <c r="O1540" s="8"/>
      <c r="P1540" s="8"/>
      <c r="Q1540" s="8"/>
      <c r="R1540" s="8"/>
      <c r="S1540" s="8"/>
      <c r="T1540" s="8"/>
      <c r="U1540" s="8"/>
      <c r="V1540" s="8"/>
      <c r="W1540" s="8"/>
      <c r="X1540" s="8"/>
      <c r="Y1540" s="8"/>
      <c r="Z1540" s="8"/>
      <c r="AA1540" s="8"/>
      <c r="AB1540" s="8"/>
      <c r="AC1540" s="8"/>
      <c r="AD1540" s="8"/>
      <c r="AE1540" s="8"/>
      <c r="AF1540" s="8"/>
      <c r="AG1540" s="8"/>
      <c r="AH1540" s="8"/>
      <c r="AI1540" s="8"/>
      <c r="AJ1540" s="8"/>
      <c r="AK1540" s="8"/>
      <c r="AL1540" s="8"/>
      <c r="AM1540" s="8"/>
      <c r="AN1540" s="8"/>
      <c r="AO1540" s="8"/>
    </row>
    <row r="1541" spans="1:41" ht="11.25">
      <c r="A1541" s="8"/>
      <c r="B1541" s="8"/>
      <c r="C1541" s="8"/>
      <c r="D1541" s="8"/>
      <c r="E1541" s="8"/>
      <c r="F1541" s="8"/>
      <c r="G1541" s="8"/>
      <c r="H1541" s="8"/>
      <c r="I1541" s="8"/>
      <c r="J1541" s="8"/>
      <c r="K1541" s="8"/>
      <c r="L1541" s="8"/>
      <c r="M1541" s="8"/>
      <c r="N1541" s="8"/>
      <c r="O1541" s="8"/>
      <c r="P1541" s="8"/>
      <c r="Q1541" s="8"/>
      <c r="R1541" s="8"/>
      <c r="S1541" s="8"/>
      <c r="T1541" s="8"/>
      <c r="U1541" s="8"/>
      <c r="V1541" s="8"/>
      <c r="W1541" s="8"/>
      <c r="X1541" s="8"/>
      <c r="Y1541" s="8"/>
      <c r="Z1541" s="8"/>
      <c r="AA1541" s="8"/>
      <c r="AB1541" s="8"/>
      <c r="AC1541" s="8"/>
      <c r="AD1541" s="8"/>
      <c r="AE1541" s="8"/>
      <c r="AF1541" s="8"/>
      <c r="AG1541" s="8"/>
      <c r="AH1541" s="8"/>
      <c r="AI1541" s="8"/>
      <c r="AJ1541" s="8"/>
      <c r="AK1541" s="8"/>
      <c r="AL1541" s="8"/>
      <c r="AM1541" s="8"/>
      <c r="AN1541" s="8"/>
      <c r="AO1541" s="8"/>
    </row>
    <row r="1542" spans="1:41" ht="11.25">
      <c r="A1542" s="8"/>
      <c r="B1542" s="8"/>
      <c r="C1542" s="8"/>
      <c r="D1542" s="8"/>
      <c r="E1542" s="8"/>
      <c r="F1542" s="8"/>
      <c r="G1542" s="8"/>
      <c r="H1542" s="8"/>
      <c r="I1542" s="8"/>
      <c r="J1542" s="8"/>
      <c r="K1542" s="8"/>
      <c r="L1542" s="8"/>
      <c r="M1542" s="8"/>
      <c r="N1542" s="8"/>
      <c r="O1542" s="8"/>
      <c r="P1542" s="8"/>
      <c r="Q1542" s="8"/>
      <c r="R1542" s="8"/>
      <c r="S1542" s="8"/>
      <c r="T1542" s="8"/>
      <c r="U1542" s="8"/>
      <c r="V1542" s="8"/>
      <c r="W1542" s="8"/>
      <c r="X1542" s="8"/>
      <c r="Y1542" s="8"/>
      <c r="Z1542" s="8"/>
      <c r="AA1542" s="8"/>
      <c r="AB1542" s="8"/>
      <c r="AC1542" s="8"/>
      <c r="AD1542" s="8"/>
      <c r="AE1542" s="8"/>
      <c r="AF1542" s="8"/>
      <c r="AG1542" s="8"/>
      <c r="AH1542" s="8"/>
      <c r="AI1542" s="8"/>
      <c r="AJ1542" s="8"/>
      <c r="AK1542" s="8"/>
      <c r="AL1542" s="8"/>
      <c r="AM1542" s="8"/>
      <c r="AN1542" s="8"/>
      <c r="AO1542" s="8"/>
    </row>
    <row r="1543" spans="1:41" ht="11.25">
      <c r="A1543" s="8"/>
      <c r="B1543" s="8"/>
      <c r="C1543" s="8"/>
      <c r="D1543" s="8"/>
      <c r="E1543" s="8"/>
      <c r="F1543" s="8"/>
      <c r="G1543" s="8"/>
      <c r="H1543" s="8"/>
      <c r="I1543" s="8"/>
      <c r="J1543" s="8"/>
      <c r="K1543" s="8"/>
      <c r="L1543" s="8"/>
      <c r="M1543" s="8"/>
      <c r="N1543" s="8"/>
      <c r="O1543" s="8"/>
      <c r="P1543" s="8"/>
      <c r="Q1543" s="8"/>
      <c r="R1543" s="8"/>
      <c r="S1543" s="8"/>
      <c r="T1543" s="8"/>
      <c r="U1543" s="8"/>
      <c r="V1543" s="8"/>
      <c r="W1543" s="8"/>
      <c r="X1543" s="8"/>
      <c r="Y1543" s="8"/>
      <c r="Z1543" s="8"/>
      <c r="AA1543" s="8"/>
      <c r="AB1543" s="8"/>
      <c r="AC1543" s="8"/>
      <c r="AD1543" s="8"/>
      <c r="AE1543" s="8"/>
      <c r="AF1543" s="8"/>
      <c r="AG1543" s="8"/>
      <c r="AH1543" s="8"/>
      <c r="AI1543" s="8"/>
      <c r="AJ1543" s="8"/>
      <c r="AK1543" s="8"/>
      <c r="AL1543" s="8"/>
      <c r="AM1543" s="8"/>
      <c r="AN1543" s="8"/>
      <c r="AO1543" s="8"/>
    </row>
    <row r="1544" spans="1:41" ht="11.25">
      <c r="A1544" s="8"/>
      <c r="B1544" s="8"/>
      <c r="C1544" s="8"/>
      <c r="D1544" s="8"/>
      <c r="E1544" s="8"/>
      <c r="F1544" s="8"/>
      <c r="G1544" s="8"/>
      <c r="H1544" s="8"/>
      <c r="I1544" s="8"/>
      <c r="J1544" s="8"/>
      <c r="K1544" s="8"/>
      <c r="L1544" s="8"/>
      <c r="M1544" s="8"/>
      <c r="N1544" s="8"/>
      <c r="O1544" s="8"/>
      <c r="P1544" s="8"/>
      <c r="Q1544" s="8"/>
      <c r="R1544" s="8"/>
      <c r="S1544" s="8"/>
      <c r="T1544" s="8"/>
      <c r="U1544" s="8"/>
      <c r="V1544" s="8"/>
      <c r="W1544" s="8"/>
      <c r="X1544" s="8"/>
      <c r="Y1544" s="8"/>
      <c r="Z1544" s="8"/>
      <c r="AA1544" s="8"/>
      <c r="AB1544" s="8"/>
      <c r="AC1544" s="8"/>
      <c r="AD1544" s="8"/>
      <c r="AE1544" s="8"/>
      <c r="AF1544" s="8"/>
      <c r="AG1544" s="8"/>
      <c r="AH1544" s="8"/>
      <c r="AI1544" s="8"/>
      <c r="AJ1544" s="8"/>
      <c r="AK1544" s="8"/>
      <c r="AL1544" s="8"/>
      <c r="AM1544" s="8"/>
      <c r="AN1544" s="8"/>
      <c r="AO1544" s="8"/>
    </row>
    <row r="1545" spans="1:41" ht="11.25">
      <c r="A1545" s="8"/>
      <c r="B1545" s="8"/>
      <c r="C1545" s="8"/>
      <c r="D1545" s="8"/>
      <c r="E1545" s="8"/>
      <c r="F1545" s="8"/>
      <c r="G1545" s="8"/>
      <c r="H1545" s="8"/>
      <c r="I1545" s="8"/>
      <c r="J1545" s="8"/>
      <c r="K1545" s="8"/>
      <c r="L1545" s="8"/>
      <c r="M1545" s="8"/>
      <c r="N1545" s="8"/>
      <c r="O1545" s="8"/>
      <c r="P1545" s="8"/>
      <c r="Q1545" s="8"/>
      <c r="R1545" s="8"/>
      <c r="S1545" s="8"/>
      <c r="T1545" s="8"/>
      <c r="U1545" s="8"/>
      <c r="V1545" s="8"/>
      <c r="W1545" s="8"/>
      <c r="X1545" s="8"/>
      <c r="Y1545" s="8"/>
      <c r="Z1545" s="8"/>
      <c r="AA1545" s="8"/>
      <c r="AB1545" s="8"/>
      <c r="AC1545" s="8"/>
      <c r="AD1545" s="8"/>
      <c r="AE1545" s="8"/>
      <c r="AF1545" s="8"/>
      <c r="AG1545" s="8"/>
      <c r="AH1545" s="8"/>
      <c r="AI1545" s="8"/>
      <c r="AJ1545" s="8"/>
      <c r="AK1545" s="8"/>
      <c r="AL1545" s="8"/>
      <c r="AM1545" s="8"/>
      <c r="AN1545" s="8"/>
      <c r="AO1545" s="8"/>
    </row>
    <row r="1546" spans="1:41" ht="11.25">
      <c r="A1546" s="8"/>
      <c r="B1546" s="8"/>
      <c r="C1546" s="8"/>
      <c r="D1546" s="8"/>
      <c r="E1546" s="8"/>
      <c r="F1546" s="8"/>
      <c r="G1546" s="8"/>
      <c r="H1546" s="8"/>
      <c r="I1546" s="8"/>
      <c r="J1546" s="8"/>
      <c r="K1546" s="8"/>
      <c r="L1546" s="8"/>
      <c r="M1546" s="8"/>
      <c r="N1546" s="8"/>
      <c r="O1546" s="8"/>
      <c r="P1546" s="8"/>
      <c r="Q1546" s="8"/>
      <c r="R1546" s="8"/>
      <c r="S1546" s="8"/>
      <c r="T1546" s="8"/>
      <c r="U1546" s="8"/>
      <c r="V1546" s="8"/>
      <c r="W1546" s="8"/>
      <c r="X1546" s="8"/>
      <c r="Y1546" s="8"/>
      <c r="Z1546" s="8"/>
      <c r="AA1546" s="8"/>
      <c r="AB1546" s="8"/>
      <c r="AC1546" s="8"/>
      <c r="AD1546" s="8"/>
      <c r="AE1546" s="8"/>
      <c r="AF1546" s="8"/>
      <c r="AG1546" s="8"/>
      <c r="AH1546" s="8"/>
      <c r="AI1546" s="8"/>
      <c r="AJ1546" s="8"/>
      <c r="AK1546" s="8"/>
      <c r="AL1546" s="8"/>
      <c r="AM1546" s="8"/>
      <c r="AN1546" s="8"/>
      <c r="AO1546" s="8"/>
    </row>
    <row r="1547" spans="1:41" ht="11.25">
      <c r="A1547" s="8"/>
      <c r="B1547" s="8"/>
      <c r="C1547" s="8"/>
      <c r="D1547" s="8"/>
      <c r="E1547" s="8"/>
      <c r="F1547" s="8"/>
      <c r="G1547" s="8"/>
      <c r="H1547" s="8"/>
      <c r="I1547" s="8"/>
      <c r="J1547" s="8"/>
      <c r="K1547" s="8"/>
      <c r="L1547" s="8"/>
      <c r="M1547" s="8"/>
      <c r="N1547" s="8"/>
      <c r="O1547" s="8"/>
      <c r="P1547" s="8"/>
      <c r="Q1547" s="8"/>
      <c r="R1547" s="8"/>
      <c r="S1547" s="8"/>
      <c r="T1547" s="8"/>
      <c r="U1547" s="8"/>
      <c r="V1547" s="8"/>
      <c r="W1547" s="8"/>
      <c r="X1547" s="8"/>
      <c r="Y1547" s="8"/>
      <c r="Z1547" s="8"/>
      <c r="AA1547" s="8"/>
      <c r="AB1547" s="8"/>
      <c r="AC1547" s="8"/>
      <c r="AD1547" s="8"/>
      <c r="AE1547" s="8"/>
      <c r="AF1547" s="8"/>
      <c r="AG1547" s="8"/>
      <c r="AH1547" s="8"/>
      <c r="AI1547" s="8"/>
      <c r="AJ1547" s="8"/>
      <c r="AK1547" s="8"/>
      <c r="AL1547" s="8"/>
      <c r="AM1547" s="8"/>
      <c r="AN1547" s="8"/>
      <c r="AO1547" s="8"/>
    </row>
    <row r="1548" spans="1:41" ht="11.25">
      <c r="A1548" s="8"/>
      <c r="B1548" s="8"/>
      <c r="C1548" s="8"/>
      <c r="D1548" s="8"/>
      <c r="E1548" s="8"/>
      <c r="F1548" s="8"/>
      <c r="G1548" s="8"/>
      <c r="H1548" s="8"/>
      <c r="I1548" s="8"/>
      <c r="J1548" s="8"/>
      <c r="K1548" s="8"/>
      <c r="L1548" s="8"/>
      <c r="M1548" s="8"/>
      <c r="N1548" s="8"/>
      <c r="O1548" s="8"/>
      <c r="P1548" s="8"/>
      <c r="Q1548" s="8"/>
      <c r="R1548" s="8"/>
      <c r="S1548" s="8"/>
      <c r="T1548" s="8"/>
      <c r="U1548" s="8"/>
      <c r="V1548" s="8"/>
      <c r="W1548" s="8"/>
      <c r="X1548" s="8"/>
      <c r="Y1548" s="8"/>
      <c r="Z1548" s="8"/>
      <c r="AA1548" s="8"/>
      <c r="AB1548" s="8"/>
      <c r="AC1548" s="8"/>
      <c r="AD1548" s="8"/>
      <c r="AE1548" s="8"/>
      <c r="AF1548" s="8"/>
      <c r="AG1548" s="8"/>
      <c r="AH1548" s="8"/>
      <c r="AI1548" s="8"/>
      <c r="AJ1548" s="8"/>
      <c r="AK1548" s="8"/>
      <c r="AL1548" s="8"/>
      <c r="AM1548" s="8"/>
      <c r="AN1548" s="8"/>
      <c r="AO1548" s="8"/>
    </row>
    <row r="1549" spans="1:41" ht="11.25">
      <c r="A1549" s="8"/>
      <c r="B1549" s="8"/>
      <c r="C1549" s="8"/>
      <c r="D1549" s="8"/>
      <c r="E1549" s="8"/>
      <c r="F1549" s="8"/>
      <c r="G1549" s="8"/>
      <c r="H1549" s="8"/>
      <c r="I1549" s="8"/>
      <c r="J1549" s="8"/>
      <c r="K1549" s="8"/>
      <c r="L1549" s="8"/>
      <c r="M1549" s="8"/>
      <c r="N1549" s="8"/>
      <c r="O1549" s="8"/>
      <c r="P1549" s="8"/>
      <c r="Q1549" s="8"/>
      <c r="R1549" s="8"/>
      <c r="S1549" s="8"/>
      <c r="T1549" s="8"/>
      <c r="U1549" s="8"/>
      <c r="V1549" s="8"/>
      <c r="W1549" s="8"/>
      <c r="X1549" s="8"/>
      <c r="Y1549" s="8"/>
      <c r="Z1549" s="8"/>
      <c r="AA1549" s="8"/>
      <c r="AB1549" s="8"/>
      <c r="AC1549" s="8"/>
      <c r="AD1549" s="8"/>
      <c r="AE1549" s="8"/>
      <c r="AF1549" s="8"/>
      <c r="AG1549" s="8"/>
      <c r="AH1549" s="8"/>
      <c r="AI1549" s="8"/>
      <c r="AJ1549" s="8"/>
      <c r="AK1549" s="8"/>
      <c r="AL1549" s="8"/>
      <c r="AM1549" s="8"/>
      <c r="AN1549" s="8"/>
      <c r="AO1549" s="8"/>
    </row>
    <row r="1550" spans="1:41" ht="11.25">
      <c r="A1550" s="8"/>
      <c r="B1550" s="8"/>
      <c r="C1550" s="8"/>
      <c r="D1550" s="8"/>
      <c r="E1550" s="8"/>
      <c r="F1550" s="8"/>
      <c r="G1550" s="8"/>
      <c r="H1550" s="8"/>
      <c r="I1550" s="8"/>
      <c r="J1550" s="8"/>
      <c r="K1550" s="8"/>
      <c r="L1550" s="8"/>
      <c r="M1550" s="8"/>
      <c r="N1550" s="8"/>
      <c r="O1550" s="8"/>
      <c r="P1550" s="8"/>
      <c r="Q1550" s="8"/>
      <c r="R1550" s="8"/>
      <c r="S1550" s="8"/>
      <c r="T1550" s="8"/>
      <c r="U1550" s="8"/>
      <c r="V1550" s="8"/>
      <c r="W1550" s="8"/>
      <c r="X1550" s="8"/>
      <c r="Y1550" s="8"/>
      <c r="Z1550" s="8"/>
      <c r="AA1550" s="8"/>
      <c r="AB1550" s="8"/>
      <c r="AC1550" s="8"/>
      <c r="AD1550" s="8"/>
      <c r="AE1550" s="8"/>
      <c r="AF1550" s="8"/>
      <c r="AG1550" s="8"/>
      <c r="AH1550" s="8"/>
      <c r="AI1550" s="8"/>
      <c r="AJ1550" s="8"/>
      <c r="AK1550" s="8"/>
      <c r="AL1550" s="8"/>
      <c r="AM1550" s="8"/>
      <c r="AN1550" s="8"/>
      <c r="AO1550" s="8"/>
    </row>
    <row r="1551" spans="1:41" ht="11.25">
      <c r="A1551" s="8"/>
      <c r="B1551" s="8"/>
      <c r="C1551" s="8"/>
      <c r="D1551" s="8"/>
      <c r="E1551" s="8"/>
      <c r="F1551" s="8"/>
      <c r="G1551" s="8"/>
      <c r="H1551" s="8"/>
      <c r="I1551" s="8"/>
      <c r="J1551" s="8"/>
      <c r="K1551" s="8"/>
      <c r="L1551" s="8"/>
      <c r="M1551" s="8"/>
      <c r="N1551" s="8"/>
      <c r="O1551" s="8"/>
      <c r="P1551" s="8"/>
      <c r="Q1551" s="8"/>
      <c r="R1551" s="8"/>
      <c r="S1551" s="8"/>
      <c r="T1551" s="8"/>
      <c r="U1551" s="8"/>
      <c r="V1551" s="8"/>
      <c r="W1551" s="8"/>
      <c r="X1551" s="8"/>
      <c r="Y1551" s="8"/>
      <c r="Z1551" s="8"/>
      <c r="AA1551" s="8"/>
      <c r="AB1551" s="8"/>
      <c r="AC1551" s="8"/>
      <c r="AD1551" s="8"/>
      <c r="AE1551" s="8"/>
      <c r="AF1551" s="8"/>
      <c r="AG1551" s="8"/>
      <c r="AH1551" s="8"/>
      <c r="AI1551" s="8"/>
      <c r="AJ1551" s="8"/>
      <c r="AK1551" s="8"/>
      <c r="AL1551" s="8"/>
      <c r="AM1551" s="8"/>
      <c r="AN1551" s="8"/>
      <c r="AO1551" s="8"/>
    </row>
    <row r="1552" spans="1:41" ht="11.25">
      <c r="A1552" s="8"/>
      <c r="B1552" s="8"/>
      <c r="C1552" s="8"/>
      <c r="D1552" s="8"/>
      <c r="E1552" s="8"/>
      <c r="F1552" s="8"/>
      <c r="G1552" s="8"/>
      <c r="H1552" s="8"/>
      <c r="I1552" s="8"/>
      <c r="J1552" s="8"/>
      <c r="K1552" s="8"/>
      <c r="L1552" s="8"/>
      <c r="M1552" s="8"/>
      <c r="N1552" s="8"/>
      <c r="O1552" s="8"/>
      <c r="P1552" s="8"/>
      <c r="Q1552" s="8"/>
      <c r="R1552" s="8"/>
      <c r="S1552" s="8"/>
      <c r="T1552" s="8"/>
      <c r="U1552" s="8"/>
      <c r="V1552" s="8"/>
      <c r="W1552" s="8"/>
      <c r="X1552" s="8"/>
      <c r="Y1552" s="8"/>
      <c r="Z1552" s="8"/>
      <c r="AA1552" s="8"/>
      <c r="AB1552" s="8"/>
      <c r="AC1552" s="8"/>
      <c r="AD1552" s="8"/>
      <c r="AE1552" s="8"/>
      <c r="AF1552" s="8"/>
      <c r="AG1552" s="8"/>
      <c r="AH1552" s="8"/>
      <c r="AI1552" s="8"/>
      <c r="AJ1552" s="8"/>
      <c r="AK1552" s="8"/>
      <c r="AL1552" s="8"/>
      <c r="AM1552" s="8"/>
      <c r="AN1552" s="8"/>
      <c r="AO1552" s="8"/>
    </row>
    <row r="1553" spans="1:41" ht="11.25">
      <c r="A1553" s="8"/>
      <c r="B1553" s="8"/>
      <c r="C1553" s="8"/>
      <c r="D1553" s="8"/>
      <c r="E1553" s="8"/>
      <c r="F1553" s="8"/>
      <c r="G1553" s="8"/>
      <c r="H1553" s="8"/>
      <c r="I1553" s="8"/>
      <c r="J1553" s="8"/>
      <c r="K1553" s="8"/>
      <c r="L1553" s="8"/>
      <c r="M1553" s="8"/>
      <c r="N1553" s="8"/>
      <c r="O1553" s="8"/>
      <c r="P1553" s="8"/>
      <c r="Q1553" s="8"/>
      <c r="R1553" s="8"/>
      <c r="S1553" s="8"/>
      <c r="T1553" s="8"/>
      <c r="U1553" s="8"/>
      <c r="V1553" s="8"/>
      <c r="W1553" s="8"/>
      <c r="X1553" s="8"/>
      <c r="Y1553" s="8"/>
      <c r="Z1553" s="8"/>
      <c r="AA1553" s="8"/>
      <c r="AB1553" s="8"/>
      <c r="AC1553" s="8"/>
      <c r="AD1553" s="8"/>
      <c r="AE1553" s="8"/>
      <c r="AF1553" s="8"/>
      <c r="AG1553" s="8"/>
      <c r="AH1553" s="8"/>
      <c r="AI1553" s="8"/>
      <c r="AJ1553" s="8"/>
      <c r="AK1553" s="8"/>
      <c r="AL1553" s="8"/>
      <c r="AM1553" s="8"/>
      <c r="AN1553" s="8"/>
      <c r="AO1553" s="8"/>
    </row>
    <row r="1554" spans="1:41" ht="11.25">
      <c r="A1554" s="8"/>
      <c r="B1554" s="8"/>
      <c r="C1554" s="8"/>
      <c r="D1554" s="8"/>
      <c r="E1554" s="8"/>
      <c r="F1554" s="8"/>
      <c r="G1554" s="8"/>
      <c r="H1554" s="8"/>
      <c r="I1554" s="8"/>
      <c r="J1554" s="8"/>
      <c r="K1554" s="8"/>
      <c r="L1554" s="8"/>
      <c r="M1554" s="8"/>
      <c r="N1554" s="8"/>
      <c r="O1554" s="8"/>
      <c r="P1554" s="8"/>
      <c r="Q1554" s="8"/>
      <c r="R1554" s="8"/>
      <c r="S1554" s="8"/>
      <c r="T1554" s="8"/>
      <c r="U1554" s="8"/>
      <c r="V1554" s="8"/>
      <c r="W1554" s="8"/>
      <c r="X1554" s="8"/>
      <c r="Y1554" s="8"/>
      <c r="Z1554" s="8"/>
      <c r="AA1554" s="8"/>
      <c r="AB1554" s="8"/>
      <c r="AC1554" s="8"/>
      <c r="AD1554" s="8"/>
      <c r="AE1554" s="8"/>
      <c r="AF1554" s="8"/>
      <c r="AG1554" s="8"/>
      <c r="AH1554" s="8"/>
      <c r="AI1554" s="8"/>
      <c r="AJ1554" s="8"/>
      <c r="AK1554" s="8"/>
      <c r="AL1554" s="8"/>
      <c r="AM1554" s="8"/>
      <c r="AN1554" s="8"/>
      <c r="AO1554" s="8"/>
    </row>
    <row r="1555" spans="1:41" ht="11.25">
      <c r="A1555" s="8"/>
      <c r="B1555" s="8"/>
      <c r="C1555" s="8"/>
      <c r="D1555" s="8"/>
      <c r="E1555" s="8"/>
      <c r="F1555" s="8"/>
      <c r="G1555" s="8"/>
      <c r="H1555" s="8"/>
      <c r="I1555" s="8"/>
      <c r="J1555" s="8"/>
      <c r="K1555" s="8"/>
      <c r="L1555" s="8"/>
      <c r="M1555" s="8"/>
      <c r="N1555" s="8"/>
      <c r="O1555" s="8"/>
      <c r="P1555" s="8"/>
      <c r="Q1555" s="8"/>
      <c r="R1555" s="8"/>
      <c r="S1555" s="8"/>
      <c r="T1555" s="8"/>
      <c r="U1555" s="8"/>
      <c r="V1555" s="8"/>
      <c r="W1555" s="8"/>
      <c r="X1555" s="8"/>
      <c r="Y1555" s="8"/>
      <c r="Z1555" s="8"/>
      <c r="AA1555" s="8"/>
      <c r="AB1555" s="8"/>
      <c r="AC1555" s="8"/>
      <c r="AD1555" s="8"/>
      <c r="AE1555" s="8"/>
      <c r="AF1555" s="8"/>
      <c r="AG1555" s="8"/>
      <c r="AH1555" s="8"/>
      <c r="AI1555" s="8"/>
      <c r="AJ1555" s="8"/>
      <c r="AK1555" s="8"/>
      <c r="AL1555" s="8"/>
      <c r="AM1555" s="8"/>
      <c r="AN1555" s="8"/>
      <c r="AO1555" s="8"/>
    </row>
    <row r="1556" spans="1:41" ht="11.25">
      <c r="A1556" s="8"/>
      <c r="B1556" s="8"/>
      <c r="C1556" s="8"/>
      <c r="D1556" s="8"/>
      <c r="E1556" s="8"/>
      <c r="F1556" s="8"/>
      <c r="G1556" s="8"/>
      <c r="H1556" s="8"/>
      <c r="I1556" s="8"/>
      <c r="J1556" s="8"/>
      <c r="K1556" s="8"/>
      <c r="L1556" s="8"/>
      <c r="M1556" s="8"/>
      <c r="N1556" s="8"/>
      <c r="O1556" s="8"/>
      <c r="P1556" s="8"/>
      <c r="Q1556" s="8"/>
      <c r="R1556" s="8"/>
      <c r="S1556" s="8"/>
      <c r="T1556" s="8"/>
      <c r="U1556" s="8"/>
      <c r="V1556" s="8"/>
      <c r="W1556" s="8"/>
      <c r="X1556" s="8"/>
      <c r="Y1556" s="8"/>
      <c r="Z1556" s="8"/>
      <c r="AA1556" s="8"/>
      <c r="AB1556" s="8"/>
      <c r="AC1556" s="8"/>
      <c r="AD1556" s="8"/>
      <c r="AE1556" s="8"/>
      <c r="AF1556" s="8"/>
      <c r="AG1556" s="8"/>
      <c r="AH1556" s="8"/>
      <c r="AI1556" s="8"/>
      <c r="AJ1556" s="8"/>
      <c r="AK1556" s="8"/>
      <c r="AL1556" s="8"/>
      <c r="AM1556" s="8"/>
      <c r="AN1556" s="8"/>
      <c r="AO1556" s="8"/>
    </row>
    <row r="1557" spans="1:41" ht="11.25">
      <c r="A1557" s="8"/>
      <c r="B1557" s="8"/>
      <c r="C1557" s="8"/>
      <c r="D1557" s="8"/>
      <c r="E1557" s="8"/>
      <c r="F1557" s="8"/>
      <c r="G1557" s="8"/>
      <c r="H1557" s="8"/>
      <c r="I1557" s="8"/>
      <c r="J1557" s="8"/>
      <c r="K1557" s="8"/>
      <c r="L1557" s="8"/>
      <c r="M1557" s="8"/>
      <c r="N1557" s="8"/>
      <c r="O1557" s="8"/>
      <c r="P1557" s="8"/>
      <c r="Q1557" s="8"/>
      <c r="R1557" s="8"/>
      <c r="S1557" s="8"/>
      <c r="T1557" s="8"/>
      <c r="U1557" s="8"/>
      <c r="V1557" s="8"/>
      <c r="W1557" s="8"/>
      <c r="X1557" s="8"/>
      <c r="Y1557" s="8"/>
      <c r="Z1557" s="8"/>
      <c r="AA1557" s="8"/>
      <c r="AB1557" s="8"/>
      <c r="AC1557" s="8"/>
      <c r="AD1557" s="8"/>
      <c r="AE1557" s="8"/>
      <c r="AF1557" s="8"/>
      <c r="AG1557" s="8"/>
      <c r="AH1557" s="8"/>
      <c r="AI1557" s="8"/>
      <c r="AJ1557" s="8"/>
      <c r="AK1557" s="8"/>
      <c r="AL1557" s="8"/>
      <c r="AM1557" s="8"/>
      <c r="AN1557" s="8"/>
      <c r="AO1557" s="8"/>
    </row>
    <row r="1558" spans="1:41" ht="11.25">
      <c r="A1558" s="8"/>
      <c r="B1558" s="8"/>
      <c r="C1558" s="8"/>
      <c r="D1558" s="8"/>
      <c r="E1558" s="8"/>
      <c r="F1558" s="8"/>
      <c r="G1558" s="8"/>
      <c r="H1558" s="8"/>
      <c r="I1558" s="8"/>
      <c r="J1558" s="8"/>
      <c r="K1558" s="8"/>
      <c r="L1558" s="8"/>
      <c r="M1558" s="8"/>
      <c r="N1558" s="8"/>
      <c r="O1558" s="8"/>
      <c r="P1558" s="8"/>
      <c r="Q1558" s="8"/>
      <c r="R1558" s="8"/>
      <c r="S1558" s="8"/>
      <c r="T1558" s="8"/>
      <c r="U1558" s="8"/>
      <c r="V1558" s="8"/>
      <c r="W1558" s="8"/>
      <c r="X1558" s="8"/>
      <c r="Y1558" s="8"/>
      <c r="Z1558" s="8"/>
      <c r="AA1558" s="8"/>
      <c r="AB1558" s="8"/>
      <c r="AC1558" s="8"/>
      <c r="AD1558" s="8"/>
      <c r="AE1558" s="8"/>
      <c r="AF1558" s="8"/>
      <c r="AG1558" s="8"/>
      <c r="AH1558" s="8"/>
      <c r="AI1558" s="8"/>
      <c r="AJ1558" s="8"/>
      <c r="AK1558" s="8"/>
      <c r="AL1558" s="8"/>
      <c r="AM1558" s="8"/>
      <c r="AN1558" s="8"/>
      <c r="AO1558" s="8"/>
    </row>
    <row r="1559" spans="1:41" ht="11.25">
      <c r="A1559" s="8"/>
      <c r="B1559" s="8"/>
      <c r="C1559" s="8"/>
      <c r="D1559" s="8"/>
      <c r="E1559" s="8"/>
      <c r="F1559" s="8"/>
      <c r="G1559" s="8"/>
      <c r="H1559" s="8"/>
      <c r="I1559" s="8"/>
      <c r="J1559" s="8"/>
      <c r="K1559" s="8"/>
      <c r="L1559" s="8"/>
      <c r="M1559" s="8"/>
      <c r="N1559" s="8"/>
      <c r="O1559" s="8"/>
      <c r="P1559" s="8"/>
      <c r="Q1559" s="8"/>
      <c r="R1559" s="8"/>
      <c r="S1559" s="8"/>
      <c r="T1559" s="8"/>
      <c r="U1559" s="8"/>
      <c r="V1559" s="8"/>
      <c r="W1559" s="8"/>
      <c r="X1559" s="8"/>
      <c r="Y1559" s="8"/>
      <c r="Z1559" s="8"/>
      <c r="AA1559" s="8"/>
      <c r="AB1559" s="8"/>
      <c r="AC1559" s="8"/>
      <c r="AD1559" s="8"/>
      <c r="AE1559" s="8"/>
      <c r="AF1559" s="8"/>
      <c r="AG1559" s="8"/>
      <c r="AH1559" s="8"/>
      <c r="AI1559" s="8"/>
      <c r="AJ1559" s="8"/>
      <c r="AK1559" s="8"/>
      <c r="AL1559" s="8"/>
      <c r="AM1559" s="8"/>
      <c r="AN1559" s="8"/>
      <c r="AO1559" s="8"/>
    </row>
    <row r="1560" spans="1:41" ht="11.25">
      <c r="A1560" s="8"/>
      <c r="B1560" s="8"/>
      <c r="C1560" s="8"/>
      <c r="D1560" s="8"/>
      <c r="E1560" s="8"/>
      <c r="F1560" s="8"/>
      <c r="G1560" s="8"/>
      <c r="H1560" s="8"/>
      <c r="I1560" s="8"/>
      <c r="J1560" s="8"/>
      <c r="K1560" s="8"/>
      <c r="L1560" s="8"/>
      <c r="M1560" s="8"/>
      <c r="N1560" s="8"/>
      <c r="O1560" s="8"/>
      <c r="P1560" s="8"/>
      <c r="Q1560" s="8"/>
      <c r="R1560" s="8"/>
      <c r="S1560" s="8"/>
      <c r="T1560" s="8"/>
      <c r="U1560" s="8"/>
      <c r="V1560" s="8"/>
      <c r="W1560" s="8"/>
      <c r="X1560" s="8"/>
      <c r="Y1560" s="8"/>
      <c r="Z1560" s="8"/>
      <c r="AA1560" s="8"/>
      <c r="AB1560" s="8"/>
      <c r="AC1560" s="8"/>
      <c r="AD1560" s="8"/>
      <c r="AE1560" s="8"/>
      <c r="AF1560" s="8"/>
      <c r="AG1560" s="8"/>
      <c r="AH1560" s="8"/>
      <c r="AI1560" s="8"/>
      <c r="AJ1560" s="8"/>
      <c r="AK1560" s="8"/>
      <c r="AL1560" s="8"/>
      <c r="AM1560" s="8"/>
      <c r="AN1560" s="8"/>
      <c r="AO1560" s="8"/>
    </row>
    <row r="1561" spans="1:41" ht="11.25">
      <c r="A1561" s="8"/>
      <c r="B1561" s="8"/>
      <c r="C1561" s="8"/>
      <c r="D1561" s="8"/>
      <c r="E1561" s="8"/>
      <c r="F1561" s="8"/>
      <c r="G1561" s="8"/>
      <c r="H1561" s="8"/>
      <c r="I1561" s="8"/>
      <c r="J1561" s="8"/>
      <c r="K1561" s="8"/>
      <c r="L1561" s="8"/>
      <c r="M1561" s="8"/>
      <c r="N1561" s="8"/>
      <c r="O1561" s="8"/>
      <c r="P1561" s="8"/>
      <c r="Q1561" s="8"/>
      <c r="R1561" s="8"/>
      <c r="S1561" s="8"/>
      <c r="T1561" s="8"/>
      <c r="U1561" s="8"/>
      <c r="V1561" s="8"/>
      <c r="W1561" s="8"/>
      <c r="X1561" s="8"/>
      <c r="Y1561" s="8"/>
      <c r="Z1561" s="8"/>
      <c r="AA1561" s="8"/>
      <c r="AB1561" s="8"/>
      <c r="AC1561" s="8"/>
      <c r="AD1561" s="8"/>
      <c r="AE1561" s="8"/>
      <c r="AF1561" s="8"/>
      <c r="AG1561" s="8"/>
      <c r="AH1561" s="8"/>
      <c r="AI1561" s="8"/>
      <c r="AJ1561" s="8"/>
      <c r="AK1561" s="8"/>
      <c r="AL1561" s="8"/>
      <c r="AM1561" s="8"/>
      <c r="AN1561" s="8"/>
      <c r="AO1561" s="8"/>
    </row>
    <row r="1562" spans="1:41" ht="11.25">
      <c r="A1562" s="8"/>
      <c r="B1562" s="8"/>
      <c r="C1562" s="8"/>
      <c r="D1562" s="8"/>
      <c r="E1562" s="8"/>
      <c r="F1562" s="8"/>
      <c r="G1562" s="8"/>
      <c r="H1562" s="8"/>
      <c r="I1562" s="8"/>
      <c r="J1562" s="8"/>
      <c r="K1562" s="8"/>
      <c r="L1562" s="8"/>
      <c r="M1562" s="8"/>
      <c r="N1562" s="8"/>
      <c r="O1562" s="8"/>
      <c r="P1562" s="8"/>
      <c r="Q1562" s="8"/>
      <c r="R1562" s="8"/>
      <c r="S1562" s="8"/>
      <c r="T1562" s="8"/>
      <c r="U1562" s="8"/>
      <c r="V1562" s="8"/>
      <c r="W1562" s="8"/>
      <c r="X1562" s="8"/>
      <c r="Y1562" s="8"/>
      <c r="Z1562" s="8"/>
      <c r="AA1562" s="8"/>
      <c r="AB1562" s="8"/>
      <c r="AC1562" s="8"/>
      <c r="AD1562" s="8"/>
      <c r="AE1562" s="8"/>
      <c r="AF1562" s="8"/>
      <c r="AG1562" s="8"/>
      <c r="AH1562" s="8"/>
      <c r="AI1562" s="8"/>
      <c r="AJ1562" s="8"/>
      <c r="AK1562" s="8"/>
      <c r="AL1562" s="8"/>
      <c r="AM1562" s="8"/>
      <c r="AN1562" s="8"/>
      <c r="AO1562" s="8"/>
    </row>
    <row r="1563" spans="1:41" ht="11.25">
      <c r="A1563" s="8"/>
      <c r="B1563" s="8"/>
      <c r="C1563" s="8"/>
      <c r="D1563" s="8"/>
      <c r="E1563" s="8"/>
      <c r="F1563" s="8"/>
      <c r="G1563" s="8"/>
      <c r="H1563" s="8"/>
      <c r="I1563" s="8"/>
      <c r="J1563" s="8"/>
      <c r="K1563" s="8"/>
      <c r="L1563" s="8"/>
      <c r="M1563" s="8"/>
      <c r="N1563" s="8"/>
      <c r="O1563" s="8"/>
      <c r="P1563" s="8"/>
      <c r="Q1563" s="8"/>
      <c r="R1563" s="8"/>
      <c r="S1563" s="8"/>
      <c r="T1563" s="8"/>
      <c r="U1563" s="8"/>
      <c r="V1563" s="8"/>
      <c r="W1563" s="8"/>
      <c r="X1563" s="8"/>
      <c r="Y1563" s="8"/>
      <c r="Z1563" s="8"/>
      <c r="AA1563" s="8"/>
      <c r="AB1563" s="8"/>
      <c r="AC1563" s="8"/>
      <c r="AD1563" s="8"/>
      <c r="AE1563" s="8"/>
      <c r="AF1563" s="8"/>
      <c r="AG1563" s="8"/>
      <c r="AH1563" s="8"/>
      <c r="AI1563" s="8"/>
      <c r="AJ1563" s="8"/>
      <c r="AK1563" s="8"/>
      <c r="AL1563" s="8"/>
      <c r="AM1563" s="8"/>
      <c r="AN1563" s="8"/>
      <c r="AO1563" s="8"/>
    </row>
    <row r="1564" spans="1:41" ht="11.25">
      <c r="A1564" s="8"/>
      <c r="B1564" s="8"/>
      <c r="C1564" s="8"/>
      <c r="D1564" s="8"/>
      <c r="E1564" s="8"/>
      <c r="F1564" s="8"/>
      <c r="G1564" s="8"/>
      <c r="H1564" s="8"/>
      <c r="I1564" s="8"/>
      <c r="J1564" s="8"/>
      <c r="K1564" s="8"/>
      <c r="L1564" s="8"/>
      <c r="M1564" s="8"/>
      <c r="N1564" s="8"/>
      <c r="O1564" s="8"/>
      <c r="P1564" s="8"/>
      <c r="Q1564" s="8"/>
      <c r="R1564" s="8"/>
      <c r="S1564" s="8"/>
      <c r="T1564" s="8"/>
      <c r="U1564" s="8"/>
      <c r="V1564" s="8"/>
      <c r="W1564" s="8"/>
      <c r="X1564" s="8"/>
      <c r="Y1564" s="8"/>
      <c r="Z1564" s="8"/>
      <c r="AA1564" s="8"/>
      <c r="AB1564" s="8"/>
      <c r="AC1564" s="8"/>
      <c r="AD1564" s="8"/>
      <c r="AE1564" s="8"/>
      <c r="AF1564" s="8"/>
      <c r="AG1564" s="8"/>
      <c r="AH1564" s="8"/>
      <c r="AI1564" s="8"/>
      <c r="AJ1564" s="8"/>
      <c r="AK1564" s="8"/>
      <c r="AL1564" s="8"/>
      <c r="AM1564" s="8"/>
      <c r="AN1564" s="8"/>
      <c r="AO1564" s="8"/>
    </row>
    <row r="1565" spans="1:41" ht="11.25">
      <c r="A1565" s="8"/>
      <c r="B1565" s="8"/>
      <c r="C1565" s="8"/>
      <c r="D1565" s="8"/>
      <c r="E1565" s="8"/>
      <c r="F1565" s="8"/>
      <c r="G1565" s="8"/>
      <c r="H1565" s="8"/>
      <c r="I1565" s="8"/>
      <c r="J1565" s="8"/>
      <c r="K1565" s="8"/>
      <c r="L1565" s="8"/>
      <c r="M1565" s="8"/>
      <c r="N1565" s="8"/>
      <c r="O1565" s="8"/>
      <c r="P1565" s="8"/>
      <c r="Q1565" s="8"/>
      <c r="R1565" s="8"/>
      <c r="S1565" s="8"/>
      <c r="T1565" s="8"/>
      <c r="U1565" s="8"/>
      <c r="V1565" s="8"/>
      <c r="W1565" s="8"/>
      <c r="X1565" s="8"/>
      <c r="Y1565" s="8"/>
      <c r="Z1565" s="8"/>
      <c r="AA1565" s="8"/>
      <c r="AB1565" s="8"/>
      <c r="AC1565" s="8"/>
      <c r="AD1565" s="8"/>
      <c r="AE1565" s="8"/>
      <c r="AF1565" s="8"/>
      <c r="AG1565" s="8"/>
      <c r="AH1565" s="8"/>
      <c r="AI1565" s="8"/>
      <c r="AJ1565" s="8"/>
      <c r="AK1565" s="8"/>
      <c r="AL1565" s="8"/>
      <c r="AM1565" s="8"/>
      <c r="AN1565" s="8"/>
      <c r="AO1565" s="8"/>
    </row>
    <row r="1566" spans="1:41" ht="11.25">
      <c r="A1566" s="8"/>
      <c r="B1566" s="8"/>
      <c r="C1566" s="8"/>
      <c r="D1566" s="8"/>
      <c r="E1566" s="8"/>
      <c r="F1566" s="8"/>
      <c r="G1566" s="8"/>
      <c r="H1566" s="8"/>
      <c r="I1566" s="8"/>
      <c r="J1566" s="8"/>
      <c r="K1566" s="8"/>
      <c r="L1566" s="8"/>
      <c r="M1566" s="8"/>
      <c r="N1566" s="8"/>
      <c r="O1566" s="8"/>
      <c r="P1566" s="8"/>
      <c r="Q1566" s="8"/>
      <c r="R1566" s="8"/>
      <c r="S1566" s="8"/>
      <c r="T1566" s="8"/>
      <c r="U1566" s="8"/>
      <c r="V1566" s="8"/>
      <c r="W1566" s="8"/>
      <c r="X1566" s="8"/>
      <c r="Y1566" s="8"/>
      <c r="Z1566" s="8"/>
      <c r="AA1566" s="8"/>
      <c r="AB1566" s="8"/>
      <c r="AC1566" s="8"/>
      <c r="AD1566" s="8"/>
      <c r="AE1566" s="8"/>
      <c r="AF1566" s="8"/>
      <c r="AG1566" s="8"/>
      <c r="AH1566" s="8"/>
      <c r="AI1566" s="8"/>
      <c r="AJ1566" s="8"/>
      <c r="AK1566" s="8"/>
      <c r="AL1566" s="8"/>
      <c r="AM1566" s="8"/>
      <c r="AN1566" s="8"/>
      <c r="AO1566" s="8"/>
    </row>
    <row r="1567" spans="1:41" ht="11.25">
      <c r="A1567" s="8"/>
      <c r="B1567" s="8"/>
      <c r="C1567" s="8"/>
      <c r="D1567" s="8"/>
      <c r="E1567" s="8"/>
      <c r="F1567" s="8"/>
      <c r="G1567" s="8"/>
      <c r="H1567" s="8"/>
      <c r="I1567" s="8"/>
      <c r="J1567" s="8"/>
      <c r="K1567" s="8"/>
      <c r="L1567" s="8"/>
      <c r="M1567" s="8"/>
      <c r="N1567" s="8"/>
      <c r="O1567" s="8"/>
      <c r="P1567" s="8"/>
      <c r="Q1567" s="8"/>
      <c r="R1567" s="8"/>
      <c r="S1567" s="8"/>
      <c r="T1567" s="8"/>
      <c r="U1567" s="8"/>
      <c r="V1567" s="8"/>
      <c r="W1567" s="8"/>
      <c r="X1567" s="8"/>
      <c r="Y1567" s="8"/>
      <c r="Z1567" s="8"/>
      <c r="AA1567" s="8"/>
      <c r="AB1567" s="8"/>
      <c r="AC1567" s="8"/>
      <c r="AD1567" s="8"/>
      <c r="AE1567" s="8"/>
      <c r="AF1567" s="8"/>
      <c r="AG1567" s="8"/>
      <c r="AH1567" s="8"/>
      <c r="AI1567" s="8"/>
      <c r="AJ1567" s="8"/>
      <c r="AK1567" s="8"/>
      <c r="AL1567" s="8"/>
      <c r="AM1567" s="8"/>
      <c r="AN1567" s="8"/>
      <c r="AO1567" s="8"/>
    </row>
    <row r="1568" spans="1:41" ht="11.25">
      <c r="A1568" s="8"/>
      <c r="B1568" s="8"/>
      <c r="C1568" s="8"/>
      <c r="D1568" s="8"/>
      <c r="E1568" s="8"/>
      <c r="F1568" s="8"/>
      <c r="G1568" s="8"/>
      <c r="H1568" s="8"/>
      <c r="I1568" s="8"/>
      <c r="J1568" s="8"/>
      <c r="K1568" s="8"/>
      <c r="L1568" s="8"/>
      <c r="M1568" s="8"/>
      <c r="N1568" s="8"/>
      <c r="O1568" s="8"/>
      <c r="P1568" s="8"/>
      <c r="Q1568" s="8"/>
      <c r="R1568" s="8"/>
      <c r="S1568" s="8"/>
      <c r="T1568" s="8"/>
      <c r="U1568" s="8"/>
      <c r="V1568" s="8"/>
      <c r="W1568" s="8"/>
      <c r="X1568" s="8"/>
      <c r="Y1568" s="8"/>
      <c r="Z1568" s="8"/>
      <c r="AA1568" s="8"/>
      <c r="AB1568" s="8"/>
      <c r="AC1568" s="8"/>
      <c r="AD1568" s="8"/>
      <c r="AE1568" s="8"/>
      <c r="AF1568" s="8"/>
      <c r="AG1568" s="8"/>
      <c r="AH1568" s="8"/>
      <c r="AI1568" s="8"/>
      <c r="AJ1568" s="8"/>
      <c r="AK1568" s="8"/>
      <c r="AL1568" s="8"/>
      <c r="AM1568" s="8"/>
      <c r="AN1568" s="8"/>
      <c r="AO1568" s="8"/>
    </row>
    <row r="1569" spans="1:41" ht="11.25">
      <c r="A1569" s="8"/>
      <c r="B1569" s="8"/>
      <c r="C1569" s="8"/>
      <c r="D1569" s="8"/>
      <c r="E1569" s="8"/>
      <c r="F1569" s="8"/>
      <c r="G1569" s="8"/>
      <c r="H1569" s="8"/>
      <c r="I1569" s="8"/>
      <c r="J1569" s="8"/>
      <c r="K1569" s="8"/>
      <c r="L1569" s="8"/>
      <c r="M1569" s="8"/>
      <c r="N1569" s="8"/>
      <c r="O1569" s="8"/>
      <c r="P1569" s="8"/>
      <c r="Q1569" s="8"/>
      <c r="R1569" s="8"/>
      <c r="S1569" s="8"/>
      <c r="T1569" s="8"/>
      <c r="U1569" s="8"/>
      <c r="V1569" s="8"/>
      <c r="W1569" s="8"/>
      <c r="X1569" s="8"/>
      <c r="Y1569" s="8"/>
      <c r="Z1569" s="8"/>
      <c r="AA1569" s="8"/>
      <c r="AB1569" s="8"/>
      <c r="AC1569" s="8"/>
      <c r="AD1569" s="8"/>
      <c r="AE1569" s="8"/>
      <c r="AF1569" s="8"/>
      <c r="AG1569" s="8"/>
      <c r="AH1569" s="8"/>
      <c r="AI1569" s="8"/>
      <c r="AJ1569" s="8"/>
      <c r="AK1569" s="8"/>
      <c r="AL1569" s="8"/>
      <c r="AM1569" s="8"/>
      <c r="AN1569" s="8"/>
      <c r="AO1569" s="8"/>
    </row>
    <row r="1570" spans="1:41" ht="11.25">
      <c r="A1570" s="8"/>
      <c r="B1570" s="8"/>
      <c r="C1570" s="8"/>
      <c r="D1570" s="8"/>
      <c r="E1570" s="8"/>
      <c r="F1570" s="8"/>
      <c r="G1570" s="8"/>
      <c r="H1570" s="8"/>
      <c r="I1570" s="8"/>
      <c r="J1570" s="8"/>
      <c r="K1570" s="8"/>
      <c r="L1570" s="8"/>
      <c r="M1570" s="8"/>
      <c r="N1570" s="8"/>
      <c r="O1570" s="8"/>
      <c r="P1570" s="8"/>
      <c r="Q1570" s="8"/>
      <c r="R1570" s="8"/>
      <c r="S1570" s="8"/>
      <c r="T1570" s="8"/>
      <c r="U1570" s="8"/>
      <c r="V1570" s="8"/>
      <c r="W1570" s="8"/>
      <c r="X1570" s="8"/>
      <c r="Y1570" s="8"/>
      <c r="Z1570" s="8"/>
      <c r="AA1570" s="8"/>
      <c r="AB1570" s="8"/>
      <c r="AC1570" s="8"/>
      <c r="AD1570" s="8"/>
      <c r="AE1570" s="8"/>
      <c r="AF1570" s="8"/>
      <c r="AG1570" s="8"/>
      <c r="AH1570" s="8"/>
      <c r="AI1570" s="8"/>
      <c r="AJ1570" s="8"/>
      <c r="AK1570" s="8"/>
      <c r="AL1570" s="8"/>
      <c r="AM1570" s="8"/>
      <c r="AN1570" s="8"/>
      <c r="AO1570" s="8"/>
    </row>
    <row r="1571" spans="1:41" ht="11.25">
      <c r="A1571" s="8"/>
      <c r="B1571" s="8"/>
      <c r="C1571" s="8"/>
      <c r="D1571" s="8"/>
      <c r="E1571" s="8"/>
      <c r="F1571" s="8"/>
      <c r="G1571" s="8"/>
      <c r="H1571" s="8"/>
      <c r="I1571" s="8"/>
      <c r="J1571" s="8"/>
      <c r="K1571" s="8"/>
      <c r="L1571" s="8"/>
      <c r="M1571" s="8"/>
      <c r="N1571" s="8"/>
      <c r="O1571" s="8"/>
      <c r="P1571" s="8"/>
      <c r="Q1571" s="8"/>
      <c r="R1571" s="8"/>
      <c r="S1571" s="8"/>
      <c r="T1571" s="8"/>
      <c r="U1571" s="8"/>
      <c r="V1571" s="8"/>
      <c r="W1571" s="8"/>
      <c r="X1571" s="8"/>
      <c r="Y1571" s="8"/>
      <c r="Z1571" s="8"/>
      <c r="AA1571" s="8"/>
      <c r="AB1571" s="8"/>
      <c r="AC1571" s="8"/>
      <c r="AD1571" s="8"/>
      <c r="AE1571" s="8"/>
      <c r="AF1571" s="8"/>
      <c r="AG1571" s="8"/>
      <c r="AH1571" s="8"/>
      <c r="AI1571" s="8"/>
      <c r="AJ1571" s="8"/>
      <c r="AK1571" s="8"/>
      <c r="AL1571" s="8"/>
      <c r="AM1571" s="8"/>
      <c r="AN1571" s="8"/>
      <c r="AO1571" s="8"/>
    </row>
    <row r="1572" spans="1:41" ht="11.25">
      <c r="A1572" s="8"/>
      <c r="B1572" s="8"/>
      <c r="C1572" s="8"/>
      <c r="D1572" s="8"/>
      <c r="E1572" s="8"/>
      <c r="F1572" s="8"/>
      <c r="G1572" s="8"/>
      <c r="H1572" s="8"/>
      <c r="I1572" s="8"/>
      <c r="J1572" s="8"/>
      <c r="K1572" s="8"/>
      <c r="L1572" s="8"/>
      <c r="M1572" s="8"/>
      <c r="N1572" s="8"/>
      <c r="O1572" s="8"/>
      <c r="P1572" s="8"/>
      <c r="Q1572" s="8"/>
      <c r="R1572" s="8"/>
      <c r="S1572" s="8"/>
      <c r="T1572" s="8"/>
      <c r="U1572" s="8"/>
      <c r="V1572" s="8"/>
      <c r="W1572" s="8"/>
      <c r="X1572" s="8"/>
      <c r="Y1572" s="8"/>
      <c r="Z1572" s="8"/>
      <c r="AA1572" s="8"/>
      <c r="AB1572" s="8"/>
      <c r="AC1572" s="8"/>
      <c r="AD1572" s="8"/>
      <c r="AE1572" s="8"/>
      <c r="AF1572" s="8"/>
      <c r="AG1572" s="8"/>
      <c r="AH1572" s="8"/>
      <c r="AI1572" s="8"/>
      <c r="AJ1572" s="8"/>
      <c r="AK1572" s="8"/>
      <c r="AL1572" s="8"/>
      <c r="AM1572" s="8"/>
      <c r="AN1572" s="8"/>
      <c r="AO1572" s="8"/>
    </row>
    <row r="1573" spans="1:41" ht="11.25">
      <c r="A1573" s="8"/>
      <c r="B1573" s="8"/>
      <c r="C1573" s="8"/>
      <c r="D1573" s="8"/>
      <c r="E1573" s="8"/>
      <c r="F1573" s="8"/>
      <c r="G1573" s="8"/>
      <c r="H1573" s="8"/>
      <c r="I1573" s="8"/>
      <c r="J1573" s="8"/>
      <c r="K1573" s="8"/>
      <c r="L1573" s="8"/>
      <c r="M1573" s="8"/>
      <c r="N1573" s="8"/>
      <c r="O1573" s="8"/>
      <c r="P1573" s="8"/>
      <c r="Q1573" s="8"/>
      <c r="R1573" s="8"/>
      <c r="S1573" s="8"/>
      <c r="T1573" s="8"/>
      <c r="U1573" s="8"/>
      <c r="V1573" s="8"/>
      <c r="W1573" s="8"/>
      <c r="X1573" s="8"/>
      <c r="Y1573" s="8"/>
      <c r="Z1573" s="8"/>
      <c r="AA1573" s="8"/>
      <c r="AB1573" s="8"/>
      <c r="AC1573" s="8"/>
      <c r="AD1573" s="8"/>
      <c r="AE1573" s="8"/>
      <c r="AF1573" s="8"/>
      <c r="AG1573" s="8"/>
      <c r="AH1573" s="8"/>
      <c r="AI1573" s="8"/>
      <c r="AJ1573" s="8"/>
      <c r="AK1573" s="8"/>
      <c r="AL1573" s="8"/>
      <c r="AM1573" s="8"/>
      <c r="AN1573" s="8"/>
      <c r="AO1573" s="8"/>
    </row>
    <row r="1574" spans="1:41" ht="11.25">
      <c r="A1574" s="8"/>
      <c r="B1574" s="8"/>
      <c r="C1574" s="8"/>
      <c r="D1574" s="8"/>
      <c r="E1574" s="8"/>
      <c r="F1574" s="8"/>
      <c r="G1574" s="8"/>
      <c r="H1574" s="8"/>
      <c r="I1574" s="8"/>
      <c r="J1574" s="8"/>
      <c r="K1574" s="8"/>
      <c r="L1574" s="8"/>
      <c r="M1574" s="8"/>
      <c r="N1574" s="8"/>
      <c r="O1574" s="8"/>
      <c r="P1574" s="8"/>
      <c r="Q1574" s="8"/>
      <c r="R1574" s="8"/>
      <c r="S1574" s="8"/>
      <c r="T1574" s="8"/>
      <c r="U1574" s="8"/>
      <c r="V1574" s="8"/>
      <c r="W1574" s="8"/>
      <c r="X1574" s="8"/>
      <c r="Y1574" s="8"/>
      <c r="Z1574" s="8"/>
      <c r="AA1574" s="8"/>
      <c r="AB1574" s="8"/>
      <c r="AC1574" s="8"/>
      <c r="AD1574" s="8"/>
      <c r="AE1574" s="8"/>
      <c r="AF1574" s="8"/>
      <c r="AG1574" s="8"/>
      <c r="AH1574" s="8"/>
      <c r="AI1574" s="8"/>
      <c r="AJ1574" s="8"/>
      <c r="AK1574" s="8"/>
      <c r="AL1574" s="8"/>
      <c r="AM1574" s="8"/>
      <c r="AN1574" s="8"/>
      <c r="AO1574" s="8"/>
    </row>
    <row r="1575" spans="1:41" ht="11.25">
      <c r="A1575" s="8"/>
      <c r="B1575" s="8"/>
      <c r="C1575" s="8"/>
      <c r="D1575" s="8"/>
      <c r="E1575" s="8"/>
      <c r="F1575" s="8"/>
      <c r="G1575" s="8"/>
      <c r="H1575" s="8"/>
      <c r="I1575" s="8"/>
      <c r="J1575" s="8"/>
      <c r="K1575" s="8"/>
      <c r="L1575" s="8"/>
      <c r="M1575" s="8"/>
      <c r="N1575" s="8"/>
      <c r="O1575" s="8"/>
      <c r="P1575" s="8"/>
      <c r="Q1575" s="8"/>
      <c r="R1575" s="8"/>
      <c r="S1575" s="8"/>
      <c r="T1575" s="8"/>
      <c r="U1575" s="8"/>
      <c r="V1575" s="8"/>
      <c r="W1575" s="8"/>
      <c r="X1575" s="8"/>
      <c r="Y1575" s="8"/>
      <c r="Z1575" s="8"/>
      <c r="AA1575" s="8"/>
      <c r="AB1575" s="8"/>
      <c r="AC1575" s="8"/>
      <c r="AD1575" s="8"/>
      <c r="AE1575" s="8"/>
      <c r="AF1575" s="8"/>
      <c r="AG1575" s="8"/>
      <c r="AH1575" s="8"/>
      <c r="AI1575" s="8"/>
      <c r="AJ1575" s="8"/>
      <c r="AK1575" s="8"/>
      <c r="AL1575" s="8"/>
      <c r="AM1575" s="8"/>
      <c r="AN1575" s="8"/>
      <c r="AO1575" s="8"/>
    </row>
    <row r="1576" spans="1:41" ht="11.25">
      <c r="A1576" s="8"/>
      <c r="B1576" s="8"/>
      <c r="C1576" s="8"/>
      <c r="D1576" s="8"/>
      <c r="E1576" s="8"/>
      <c r="F1576" s="8"/>
      <c r="G1576" s="8"/>
      <c r="H1576" s="8"/>
      <c r="I1576" s="8"/>
      <c r="J1576" s="8"/>
      <c r="K1576" s="8"/>
      <c r="L1576" s="8"/>
      <c r="M1576" s="8"/>
      <c r="N1576" s="8"/>
      <c r="O1576" s="8"/>
      <c r="P1576" s="8"/>
      <c r="Q1576" s="8"/>
      <c r="R1576" s="8"/>
      <c r="S1576" s="8"/>
      <c r="T1576" s="8"/>
      <c r="U1576" s="8"/>
      <c r="V1576" s="8"/>
      <c r="W1576" s="8"/>
      <c r="X1576" s="8"/>
      <c r="Y1576" s="8"/>
      <c r="Z1576" s="8"/>
      <c r="AA1576" s="8"/>
      <c r="AB1576" s="8"/>
      <c r="AC1576" s="8"/>
      <c r="AD1576" s="8"/>
      <c r="AE1576" s="8"/>
      <c r="AF1576" s="8"/>
      <c r="AG1576" s="8"/>
      <c r="AH1576" s="8"/>
      <c r="AI1576" s="8"/>
      <c r="AJ1576" s="8"/>
      <c r="AK1576" s="8"/>
      <c r="AL1576" s="8"/>
      <c r="AM1576" s="8"/>
      <c r="AN1576" s="8"/>
      <c r="AO1576" s="8"/>
    </row>
    <row r="1577" spans="1:41" ht="11.25">
      <c r="A1577" s="8"/>
      <c r="B1577" s="8"/>
      <c r="C1577" s="8"/>
      <c r="D1577" s="8"/>
      <c r="E1577" s="8"/>
      <c r="F1577" s="8"/>
      <c r="G1577" s="8"/>
      <c r="H1577" s="8"/>
      <c r="I1577" s="8"/>
      <c r="J1577" s="8"/>
      <c r="K1577" s="8"/>
      <c r="L1577" s="8"/>
      <c r="M1577" s="8"/>
      <c r="N1577" s="8"/>
      <c r="O1577" s="8"/>
      <c r="P1577" s="8"/>
      <c r="Q1577" s="8"/>
      <c r="R1577" s="8"/>
      <c r="S1577" s="8"/>
      <c r="T1577" s="8"/>
      <c r="U1577" s="8"/>
      <c r="V1577" s="8"/>
      <c r="W1577" s="8"/>
      <c r="X1577" s="8"/>
      <c r="Y1577" s="8"/>
      <c r="Z1577" s="8"/>
      <c r="AA1577" s="8"/>
      <c r="AB1577" s="8"/>
      <c r="AC1577" s="8"/>
      <c r="AD1577" s="8"/>
      <c r="AE1577" s="8"/>
      <c r="AF1577" s="8"/>
      <c r="AG1577" s="8"/>
      <c r="AH1577" s="8"/>
      <c r="AI1577" s="8"/>
      <c r="AJ1577" s="8"/>
      <c r="AK1577" s="8"/>
      <c r="AL1577" s="8"/>
      <c r="AM1577" s="8"/>
      <c r="AN1577" s="8"/>
      <c r="AO1577" s="8"/>
    </row>
    <row r="1578" spans="1:41" ht="11.25">
      <c r="A1578" s="8"/>
      <c r="B1578" s="8"/>
      <c r="C1578" s="8"/>
      <c r="D1578" s="8"/>
      <c r="E1578" s="8"/>
      <c r="F1578" s="8"/>
      <c r="G1578" s="8"/>
      <c r="H1578" s="8"/>
      <c r="I1578" s="8"/>
      <c r="J1578" s="8"/>
      <c r="K1578" s="8"/>
      <c r="L1578" s="8"/>
      <c r="M1578" s="8"/>
      <c r="N1578" s="8"/>
      <c r="O1578" s="8"/>
      <c r="P1578" s="8"/>
      <c r="Q1578" s="8"/>
      <c r="R1578" s="8"/>
      <c r="S1578" s="8"/>
      <c r="T1578" s="8"/>
      <c r="U1578" s="8"/>
      <c r="V1578" s="8"/>
      <c r="W1578" s="8"/>
      <c r="X1578" s="8"/>
      <c r="Y1578" s="8"/>
      <c r="Z1578" s="8"/>
      <c r="AA1578" s="8"/>
      <c r="AB1578" s="8"/>
      <c r="AC1578" s="8"/>
      <c r="AD1578" s="8"/>
      <c r="AE1578" s="8"/>
      <c r="AF1578" s="8"/>
      <c r="AG1578" s="8"/>
      <c r="AH1578" s="8"/>
      <c r="AI1578" s="8"/>
      <c r="AJ1578" s="8"/>
      <c r="AK1578" s="8"/>
      <c r="AL1578" s="8"/>
      <c r="AM1578" s="8"/>
      <c r="AN1578" s="8"/>
      <c r="AO1578" s="8"/>
    </row>
    <row r="1579" spans="1:41" ht="11.25">
      <c r="A1579" s="8"/>
      <c r="B1579" s="8"/>
      <c r="C1579" s="8"/>
      <c r="D1579" s="8"/>
      <c r="E1579" s="8"/>
      <c r="F1579" s="8"/>
      <c r="G1579" s="8"/>
      <c r="H1579" s="8"/>
      <c r="I1579" s="8"/>
      <c r="J1579" s="8"/>
      <c r="K1579" s="8"/>
      <c r="L1579" s="8"/>
      <c r="M1579" s="8"/>
      <c r="N1579" s="8"/>
      <c r="O1579" s="8"/>
      <c r="P1579" s="8"/>
      <c r="Q1579" s="8"/>
      <c r="R1579" s="8"/>
      <c r="S1579" s="8"/>
      <c r="T1579" s="8"/>
      <c r="U1579" s="8"/>
      <c r="V1579" s="8"/>
      <c r="W1579" s="8"/>
      <c r="X1579" s="8"/>
      <c r="Y1579" s="8"/>
      <c r="Z1579" s="8"/>
      <c r="AA1579" s="8"/>
      <c r="AB1579" s="8"/>
      <c r="AC1579" s="8"/>
      <c r="AD1579" s="8"/>
      <c r="AE1579" s="8"/>
      <c r="AF1579" s="8"/>
      <c r="AG1579" s="8"/>
      <c r="AH1579" s="8"/>
      <c r="AI1579" s="8"/>
      <c r="AJ1579" s="8"/>
      <c r="AK1579" s="8"/>
      <c r="AL1579" s="8"/>
      <c r="AM1579" s="8"/>
      <c r="AN1579" s="8"/>
      <c r="AO1579" s="8"/>
    </row>
    <row r="1580" spans="1:41" ht="11.25">
      <c r="A1580" s="8"/>
      <c r="B1580" s="8"/>
      <c r="C1580" s="8"/>
      <c r="D1580" s="8"/>
      <c r="E1580" s="8"/>
      <c r="F1580" s="8"/>
      <c r="G1580" s="8"/>
      <c r="H1580" s="8"/>
      <c r="I1580" s="8"/>
      <c r="J1580" s="8"/>
      <c r="K1580" s="8"/>
      <c r="L1580" s="8"/>
      <c r="M1580" s="8"/>
      <c r="N1580" s="8"/>
      <c r="O1580" s="8"/>
      <c r="P1580" s="8"/>
      <c r="Q1580" s="8"/>
      <c r="R1580" s="8"/>
      <c r="S1580" s="8"/>
      <c r="T1580" s="8"/>
      <c r="U1580" s="8"/>
      <c r="V1580" s="8"/>
      <c r="W1580" s="8"/>
      <c r="X1580" s="8"/>
      <c r="Y1580" s="8"/>
      <c r="Z1580" s="8"/>
      <c r="AA1580" s="8"/>
      <c r="AB1580" s="8"/>
      <c r="AC1580" s="8"/>
      <c r="AD1580" s="8"/>
      <c r="AE1580" s="8"/>
      <c r="AF1580" s="8"/>
      <c r="AG1580" s="8"/>
      <c r="AH1580" s="8"/>
      <c r="AI1580" s="8"/>
      <c r="AJ1580" s="8"/>
      <c r="AK1580" s="8"/>
      <c r="AL1580" s="8"/>
      <c r="AM1580" s="8"/>
      <c r="AN1580" s="8"/>
      <c r="AO1580" s="8"/>
    </row>
    <row r="1581" spans="1:41" ht="11.25">
      <c r="A1581" s="8"/>
      <c r="B1581" s="8"/>
      <c r="C1581" s="8"/>
      <c r="D1581" s="8"/>
      <c r="E1581" s="8"/>
      <c r="F1581" s="8"/>
      <c r="G1581" s="8"/>
      <c r="H1581" s="8"/>
      <c r="I1581" s="8"/>
      <c r="J1581" s="8"/>
      <c r="K1581" s="8"/>
      <c r="L1581" s="8"/>
      <c r="M1581" s="8"/>
      <c r="N1581" s="8"/>
      <c r="O1581" s="8"/>
      <c r="P1581" s="8"/>
      <c r="Q1581" s="8"/>
      <c r="R1581" s="8"/>
      <c r="S1581" s="8"/>
      <c r="T1581" s="8"/>
      <c r="U1581" s="8"/>
      <c r="V1581" s="8"/>
      <c r="W1581" s="8"/>
      <c r="X1581" s="8"/>
      <c r="Y1581" s="8"/>
      <c r="Z1581" s="8"/>
      <c r="AA1581" s="8"/>
      <c r="AB1581" s="8"/>
      <c r="AC1581" s="8"/>
      <c r="AD1581" s="8"/>
      <c r="AE1581" s="8"/>
      <c r="AF1581" s="8"/>
      <c r="AG1581" s="8"/>
      <c r="AH1581" s="8"/>
      <c r="AI1581" s="8"/>
      <c r="AJ1581" s="8"/>
      <c r="AK1581" s="8"/>
      <c r="AL1581" s="8"/>
      <c r="AM1581" s="8"/>
      <c r="AN1581" s="8"/>
      <c r="AO1581" s="8"/>
    </row>
    <row r="1582" spans="1:41" ht="11.25">
      <c r="A1582" s="8"/>
      <c r="B1582" s="8"/>
      <c r="C1582" s="8"/>
      <c r="D1582" s="8"/>
      <c r="E1582" s="8"/>
      <c r="F1582" s="8"/>
      <c r="G1582" s="8"/>
      <c r="H1582" s="8"/>
      <c r="I1582" s="8"/>
      <c r="J1582" s="8"/>
      <c r="K1582" s="8"/>
      <c r="L1582" s="8"/>
      <c r="M1582" s="8"/>
      <c r="N1582" s="8"/>
      <c r="O1582" s="8"/>
      <c r="P1582" s="8"/>
      <c r="Q1582" s="8"/>
      <c r="R1582" s="8"/>
      <c r="S1582" s="8"/>
      <c r="T1582" s="8"/>
      <c r="U1582" s="8"/>
      <c r="V1582" s="8"/>
      <c r="W1582" s="8"/>
      <c r="X1582" s="8"/>
      <c r="Y1582" s="8"/>
      <c r="Z1582" s="8"/>
      <c r="AA1582" s="8"/>
      <c r="AB1582" s="8"/>
      <c r="AC1582" s="8"/>
      <c r="AD1582" s="8"/>
      <c r="AE1582" s="8"/>
      <c r="AF1582" s="8"/>
      <c r="AG1582" s="8"/>
      <c r="AH1582" s="8"/>
      <c r="AI1582" s="8"/>
      <c r="AJ1582" s="8"/>
      <c r="AK1582" s="8"/>
      <c r="AL1582" s="8"/>
      <c r="AM1582" s="8"/>
      <c r="AN1582" s="8"/>
      <c r="AO1582" s="8"/>
    </row>
    <row r="1583" spans="1:41" ht="11.25">
      <c r="A1583" s="8"/>
      <c r="B1583" s="8"/>
      <c r="C1583" s="8"/>
      <c r="D1583" s="8"/>
      <c r="E1583" s="8"/>
      <c r="F1583" s="8"/>
      <c r="G1583" s="8"/>
      <c r="H1583" s="8"/>
      <c r="I1583" s="8"/>
      <c r="J1583" s="8"/>
      <c r="K1583" s="8"/>
      <c r="L1583" s="8"/>
      <c r="M1583" s="8"/>
      <c r="N1583" s="8"/>
      <c r="O1583" s="8"/>
      <c r="P1583" s="8"/>
      <c r="Q1583" s="8"/>
      <c r="R1583" s="8"/>
      <c r="S1583" s="8"/>
      <c r="T1583" s="8"/>
      <c r="U1583" s="8"/>
      <c r="V1583" s="8"/>
      <c r="W1583" s="8"/>
      <c r="X1583" s="8"/>
      <c r="Y1583" s="8"/>
      <c r="Z1583" s="8"/>
      <c r="AA1583" s="8"/>
      <c r="AB1583" s="8"/>
      <c r="AC1583" s="8"/>
      <c r="AD1583" s="8"/>
      <c r="AE1583" s="8"/>
      <c r="AF1583" s="8"/>
      <c r="AG1583" s="8"/>
      <c r="AH1583" s="8"/>
      <c r="AI1583" s="8"/>
      <c r="AJ1583" s="8"/>
      <c r="AK1583" s="8"/>
      <c r="AL1583" s="8"/>
      <c r="AM1583" s="8"/>
      <c r="AN1583" s="8"/>
      <c r="AO1583" s="8"/>
    </row>
    <row r="1584" spans="1:41" ht="11.25">
      <c r="A1584" s="8"/>
      <c r="B1584" s="8"/>
      <c r="C1584" s="8"/>
      <c r="D1584" s="8"/>
      <c r="E1584" s="8"/>
      <c r="F1584" s="8"/>
      <c r="G1584" s="8"/>
      <c r="H1584" s="8"/>
      <c r="I1584" s="8"/>
      <c r="J1584" s="8"/>
      <c r="K1584" s="8"/>
      <c r="L1584" s="8"/>
      <c r="M1584" s="8"/>
      <c r="N1584" s="8"/>
      <c r="O1584" s="8"/>
      <c r="P1584" s="8"/>
      <c r="Q1584" s="8"/>
      <c r="R1584" s="8"/>
      <c r="S1584" s="8"/>
      <c r="T1584" s="8"/>
      <c r="U1584" s="8"/>
      <c r="V1584" s="8"/>
      <c r="W1584" s="8"/>
      <c r="X1584" s="8"/>
      <c r="Y1584" s="8"/>
      <c r="Z1584" s="8"/>
      <c r="AA1584" s="8"/>
      <c r="AB1584" s="8"/>
      <c r="AC1584" s="8"/>
      <c r="AD1584" s="8"/>
      <c r="AE1584" s="8"/>
      <c r="AF1584" s="8"/>
      <c r="AG1584" s="8"/>
      <c r="AH1584" s="8"/>
      <c r="AI1584" s="8"/>
      <c r="AJ1584" s="8"/>
      <c r="AK1584" s="8"/>
      <c r="AL1584" s="8"/>
      <c r="AM1584" s="8"/>
      <c r="AN1584" s="8"/>
      <c r="AO1584" s="8"/>
    </row>
    <row r="1585" spans="1:41" ht="11.25">
      <c r="A1585" s="8"/>
      <c r="B1585" s="8"/>
      <c r="C1585" s="8"/>
      <c r="D1585" s="8"/>
      <c r="E1585" s="8"/>
      <c r="F1585" s="8"/>
      <c r="G1585" s="8"/>
      <c r="H1585" s="8"/>
      <c r="I1585" s="8"/>
      <c r="J1585" s="8"/>
      <c r="K1585" s="8"/>
      <c r="L1585" s="8"/>
      <c r="M1585" s="8"/>
      <c r="N1585" s="8"/>
      <c r="O1585" s="8"/>
      <c r="P1585" s="8"/>
      <c r="Q1585" s="8"/>
      <c r="R1585" s="8"/>
      <c r="S1585" s="8"/>
      <c r="T1585" s="8"/>
      <c r="U1585" s="8"/>
      <c r="V1585" s="8"/>
      <c r="W1585" s="8"/>
      <c r="X1585" s="8"/>
      <c r="Y1585" s="8"/>
      <c r="Z1585" s="8"/>
      <c r="AA1585" s="8"/>
      <c r="AB1585" s="8"/>
      <c r="AC1585" s="8"/>
      <c r="AD1585" s="8"/>
      <c r="AE1585" s="8"/>
      <c r="AF1585" s="8"/>
      <c r="AG1585" s="8"/>
      <c r="AH1585" s="8"/>
      <c r="AI1585" s="8"/>
      <c r="AJ1585" s="8"/>
      <c r="AK1585" s="8"/>
      <c r="AL1585" s="8"/>
      <c r="AM1585" s="8"/>
      <c r="AN1585" s="8"/>
      <c r="AO1585" s="8"/>
    </row>
    <row r="1586" spans="1:41" ht="11.25">
      <c r="A1586" s="8"/>
      <c r="B1586" s="8"/>
      <c r="C1586" s="8"/>
      <c r="D1586" s="8"/>
      <c r="E1586" s="8"/>
      <c r="F1586" s="8"/>
      <c r="G1586" s="8"/>
      <c r="H1586" s="8"/>
      <c r="I1586" s="8"/>
      <c r="J1586" s="8"/>
      <c r="K1586" s="8"/>
      <c r="L1586" s="8"/>
      <c r="M1586" s="8"/>
      <c r="N1586" s="8"/>
      <c r="O1586" s="8"/>
      <c r="P1586" s="8"/>
      <c r="Q1586" s="8"/>
      <c r="R1586" s="8"/>
      <c r="S1586" s="8"/>
      <c r="T1586" s="8"/>
      <c r="U1586" s="8"/>
      <c r="V1586" s="8"/>
      <c r="W1586" s="8"/>
      <c r="X1586" s="8"/>
      <c r="Y1586" s="8"/>
      <c r="Z1586" s="8"/>
      <c r="AA1586" s="8"/>
      <c r="AB1586" s="8"/>
      <c r="AC1586" s="8"/>
      <c r="AD1586" s="8"/>
      <c r="AE1586" s="8"/>
      <c r="AF1586" s="8"/>
      <c r="AG1586" s="8"/>
      <c r="AH1586" s="8"/>
      <c r="AI1586" s="8"/>
      <c r="AJ1586" s="8"/>
      <c r="AK1586" s="8"/>
      <c r="AL1586" s="8"/>
      <c r="AM1586" s="8"/>
      <c r="AN1586" s="8"/>
      <c r="AO1586" s="8"/>
    </row>
    <row r="1587" spans="1:41" ht="11.25">
      <c r="A1587" s="8"/>
      <c r="B1587" s="8"/>
      <c r="C1587" s="8"/>
      <c r="D1587" s="8"/>
      <c r="E1587" s="8"/>
      <c r="F1587" s="8"/>
      <c r="G1587" s="8"/>
      <c r="H1587" s="8"/>
      <c r="I1587" s="8"/>
      <c r="J1587" s="8"/>
      <c r="K1587" s="8"/>
      <c r="L1587" s="8"/>
      <c r="M1587" s="8"/>
      <c r="N1587" s="8"/>
      <c r="O1587" s="8"/>
      <c r="P1587" s="8"/>
      <c r="Q1587" s="8"/>
      <c r="R1587" s="8"/>
      <c r="S1587" s="8"/>
      <c r="T1587" s="8"/>
      <c r="U1587" s="8"/>
      <c r="V1587" s="8"/>
      <c r="W1587" s="8"/>
      <c r="X1587" s="8"/>
      <c r="Y1587" s="8"/>
      <c r="Z1587" s="8"/>
      <c r="AA1587" s="8"/>
      <c r="AB1587" s="8"/>
      <c r="AC1587" s="8"/>
      <c r="AD1587" s="8"/>
      <c r="AE1587" s="8"/>
      <c r="AF1587" s="8"/>
      <c r="AG1587" s="8"/>
      <c r="AH1587" s="8"/>
      <c r="AI1587" s="8"/>
      <c r="AJ1587" s="8"/>
      <c r="AK1587" s="8"/>
      <c r="AL1587" s="8"/>
      <c r="AM1587" s="8"/>
      <c r="AN1587" s="8"/>
      <c r="AO1587" s="8"/>
    </row>
    <row r="1588" spans="1:41" ht="11.25">
      <c r="A1588" s="8"/>
      <c r="B1588" s="8"/>
      <c r="C1588" s="8"/>
      <c r="D1588" s="8"/>
      <c r="E1588" s="8"/>
      <c r="F1588" s="8"/>
      <c r="G1588" s="8"/>
      <c r="H1588" s="8"/>
      <c r="I1588" s="8"/>
      <c r="J1588" s="8"/>
      <c r="K1588" s="8"/>
      <c r="L1588" s="8"/>
      <c r="M1588" s="8"/>
      <c r="N1588" s="8"/>
      <c r="O1588" s="8"/>
      <c r="P1588" s="8"/>
      <c r="Q1588" s="8"/>
      <c r="R1588" s="8"/>
      <c r="S1588" s="8"/>
      <c r="T1588" s="8"/>
      <c r="U1588" s="8"/>
      <c r="V1588" s="8"/>
      <c r="W1588" s="8"/>
      <c r="X1588" s="8"/>
      <c r="Y1588" s="8"/>
      <c r="Z1588" s="8"/>
      <c r="AA1588" s="8"/>
      <c r="AB1588" s="8"/>
      <c r="AC1588" s="8"/>
      <c r="AD1588" s="8"/>
      <c r="AE1588" s="8"/>
      <c r="AF1588" s="8"/>
      <c r="AG1588" s="8"/>
      <c r="AH1588" s="8"/>
      <c r="AI1588" s="8"/>
      <c r="AJ1588" s="8"/>
      <c r="AK1588" s="8"/>
      <c r="AL1588" s="8"/>
      <c r="AM1588" s="8"/>
      <c r="AN1588" s="8"/>
      <c r="AO1588" s="8"/>
    </row>
    <row r="1589" spans="1:41" ht="11.25">
      <c r="A1589" s="8"/>
      <c r="B1589" s="8"/>
      <c r="C1589" s="8"/>
      <c r="D1589" s="8"/>
      <c r="E1589" s="8"/>
      <c r="F1589" s="8"/>
      <c r="G1589" s="8"/>
      <c r="H1589" s="8"/>
      <c r="I1589" s="8"/>
      <c r="J1589" s="8"/>
      <c r="K1589" s="8"/>
      <c r="L1589" s="8"/>
      <c r="M1589" s="8"/>
      <c r="N1589" s="8"/>
      <c r="O1589" s="8"/>
      <c r="P1589" s="8"/>
      <c r="Q1589" s="8"/>
      <c r="R1589" s="8"/>
      <c r="S1589" s="8"/>
      <c r="T1589" s="8"/>
      <c r="U1589" s="8"/>
      <c r="V1589" s="8"/>
      <c r="W1589" s="8"/>
      <c r="X1589" s="8"/>
      <c r="Y1589" s="8"/>
      <c r="Z1589" s="8"/>
      <c r="AA1589" s="8"/>
      <c r="AB1589" s="8"/>
      <c r="AC1589" s="8"/>
      <c r="AD1589" s="8"/>
      <c r="AE1589" s="8"/>
      <c r="AF1589" s="8"/>
      <c r="AG1589" s="8"/>
      <c r="AH1589" s="8"/>
      <c r="AI1589" s="8"/>
      <c r="AJ1589" s="8"/>
      <c r="AK1589" s="8"/>
      <c r="AL1589" s="8"/>
      <c r="AM1589" s="8"/>
      <c r="AN1589" s="8"/>
      <c r="AO1589" s="8"/>
    </row>
    <row r="1590" spans="1:41" ht="11.25">
      <c r="A1590" s="8"/>
      <c r="B1590" s="8"/>
      <c r="C1590" s="8"/>
      <c r="D1590" s="8"/>
      <c r="E1590" s="8"/>
      <c r="F1590" s="8"/>
      <c r="G1590" s="8"/>
      <c r="H1590" s="8"/>
      <c r="I1590" s="8"/>
      <c r="J1590" s="8"/>
      <c r="K1590" s="8"/>
      <c r="L1590" s="8"/>
      <c r="M1590" s="8"/>
      <c r="N1590" s="8"/>
      <c r="O1590" s="8"/>
      <c r="P1590" s="8"/>
      <c r="Q1590" s="8"/>
      <c r="R1590" s="8"/>
      <c r="S1590" s="8"/>
      <c r="T1590" s="8"/>
      <c r="U1590" s="8"/>
      <c r="V1590" s="8"/>
      <c r="W1590" s="8"/>
      <c r="X1590" s="8"/>
      <c r="Y1590" s="8"/>
      <c r="Z1590" s="8"/>
      <c r="AA1590" s="8"/>
      <c r="AB1590" s="8"/>
      <c r="AC1590" s="8"/>
      <c r="AD1590" s="8"/>
      <c r="AE1590" s="8"/>
      <c r="AF1590" s="8"/>
      <c r="AG1590" s="8"/>
      <c r="AH1590" s="8"/>
      <c r="AI1590" s="8"/>
      <c r="AJ1590" s="8"/>
      <c r="AK1590" s="8"/>
      <c r="AL1590" s="8"/>
      <c r="AM1590" s="8"/>
      <c r="AN1590" s="8"/>
      <c r="AO1590" s="8"/>
    </row>
    <row r="1591" spans="1:41" ht="11.25">
      <c r="A1591" s="8"/>
      <c r="B1591" s="8"/>
      <c r="C1591" s="8"/>
      <c r="D1591" s="8"/>
      <c r="E1591" s="8"/>
      <c r="F1591" s="8"/>
      <c r="G1591" s="8"/>
      <c r="H1591" s="8"/>
      <c r="I1591" s="8"/>
      <c r="J1591" s="8"/>
      <c r="K1591" s="8"/>
      <c r="L1591" s="8"/>
      <c r="M1591" s="8"/>
      <c r="N1591" s="8"/>
      <c r="O1591" s="8"/>
      <c r="P1591" s="8"/>
      <c r="Q1591" s="8"/>
      <c r="R1591" s="8"/>
      <c r="S1591" s="8"/>
      <c r="T1591" s="8"/>
      <c r="U1591" s="8"/>
      <c r="V1591" s="8"/>
      <c r="W1591" s="8"/>
      <c r="X1591" s="8"/>
      <c r="Y1591" s="8"/>
      <c r="Z1591" s="8"/>
      <c r="AA1591" s="8"/>
      <c r="AB1591" s="8"/>
      <c r="AC1591" s="8"/>
      <c r="AD1591" s="8"/>
      <c r="AE1591" s="8"/>
      <c r="AF1591" s="8"/>
      <c r="AG1591" s="8"/>
      <c r="AH1591" s="8"/>
      <c r="AI1591" s="8"/>
      <c r="AJ1591" s="8"/>
      <c r="AK1591" s="8"/>
      <c r="AL1591" s="8"/>
      <c r="AM1591" s="8"/>
      <c r="AN1591" s="8"/>
      <c r="AO1591" s="8"/>
    </row>
    <row r="1592" spans="1:41" ht="11.25">
      <c r="A1592" s="8"/>
      <c r="B1592" s="8"/>
      <c r="C1592" s="8"/>
      <c r="D1592" s="8"/>
      <c r="E1592" s="8"/>
      <c r="F1592" s="8"/>
      <c r="G1592" s="8"/>
      <c r="H1592" s="8"/>
      <c r="I1592" s="8"/>
      <c r="J1592" s="8"/>
      <c r="K1592" s="8"/>
      <c r="L1592" s="8"/>
      <c r="M1592" s="8"/>
      <c r="N1592" s="8"/>
      <c r="O1592" s="8"/>
      <c r="P1592" s="8"/>
      <c r="Q1592" s="8"/>
      <c r="R1592" s="8"/>
      <c r="S1592" s="8"/>
      <c r="T1592" s="8"/>
      <c r="U1592" s="8"/>
      <c r="V1592" s="8"/>
      <c r="W1592" s="8"/>
      <c r="X1592" s="8"/>
      <c r="Y1592" s="8"/>
      <c r="Z1592" s="8"/>
      <c r="AA1592" s="8"/>
      <c r="AB1592" s="8"/>
      <c r="AC1592" s="8"/>
      <c r="AD1592" s="8"/>
      <c r="AE1592" s="8"/>
      <c r="AF1592" s="8"/>
      <c r="AG1592" s="8"/>
      <c r="AH1592" s="8"/>
      <c r="AI1592" s="8"/>
      <c r="AJ1592" s="8"/>
      <c r="AK1592" s="8"/>
      <c r="AL1592" s="8"/>
      <c r="AM1592" s="8"/>
      <c r="AN1592" s="8"/>
      <c r="AO1592" s="8"/>
    </row>
    <row r="1593" spans="1:41" ht="11.25">
      <c r="A1593" s="8"/>
      <c r="B1593" s="8"/>
      <c r="C1593" s="8"/>
      <c r="D1593" s="8"/>
      <c r="E1593" s="8"/>
      <c r="F1593" s="8"/>
      <c r="G1593" s="8"/>
      <c r="H1593" s="8"/>
      <c r="I1593" s="8"/>
      <c r="J1593" s="8"/>
      <c r="K1593" s="8"/>
      <c r="L1593" s="8"/>
      <c r="M1593" s="8"/>
      <c r="N1593" s="8"/>
      <c r="O1593" s="8"/>
      <c r="P1593" s="8"/>
      <c r="Q1593" s="8"/>
      <c r="R1593" s="8"/>
      <c r="S1593" s="8"/>
      <c r="T1593" s="8"/>
      <c r="U1593" s="8"/>
      <c r="V1593" s="8"/>
      <c r="W1593" s="8"/>
      <c r="X1593" s="8"/>
      <c r="Y1593" s="8"/>
      <c r="Z1593" s="8"/>
      <c r="AA1593" s="8"/>
      <c r="AB1593" s="8"/>
      <c r="AC1593" s="8"/>
      <c r="AD1593" s="8"/>
      <c r="AE1593" s="8"/>
      <c r="AF1593" s="8"/>
      <c r="AG1593" s="8"/>
      <c r="AH1593" s="8"/>
      <c r="AI1593" s="8"/>
      <c r="AJ1593" s="8"/>
      <c r="AK1593" s="8"/>
      <c r="AL1593" s="8"/>
      <c r="AM1593" s="8"/>
      <c r="AN1593" s="8"/>
      <c r="AO1593" s="8"/>
    </row>
    <row r="1594" spans="1:41" ht="11.25">
      <c r="A1594" s="8"/>
      <c r="B1594" s="8"/>
      <c r="C1594" s="8"/>
      <c r="D1594" s="8"/>
      <c r="E1594" s="8"/>
      <c r="F1594" s="8"/>
      <c r="G1594" s="8"/>
      <c r="H1594" s="8"/>
      <c r="I1594" s="8"/>
      <c r="J1594" s="8"/>
      <c r="K1594" s="8"/>
      <c r="L1594" s="8"/>
      <c r="M1594" s="8"/>
      <c r="N1594" s="8"/>
      <c r="O1594" s="8"/>
      <c r="P1594" s="8"/>
      <c r="Q1594" s="8"/>
      <c r="R1594" s="8"/>
      <c r="S1594" s="8"/>
      <c r="T1594" s="8"/>
      <c r="U1594" s="8"/>
      <c r="V1594" s="8"/>
      <c r="W1594" s="8"/>
      <c r="X1594" s="8"/>
      <c r="Y1594" s="8"/>
      <c r="Z1594" s="8"/>
      <c r="AA1594" s="8"/>
      <c r="AB1594" s="8"/>
      <c r="AC1594" s="8"/>
      <c r="AD1594" s="8"/>
      <c r="AE1594" s="8"/>
      <c r="AF1594" s="8"/>
      <c r="AG1594" s="8"/>
      <c r="AH1594" s="8"/>
      <c r="AI1594" s="8"/>
      <c r="AJ1594" s="8"/>
      <c r="AK1594" s="8"/>
      <c r="AL1594" s="8"/>
      <c r="AM1594" s="8"/>
      <c r="AN1594" s="8"/>
      <c r="AO1594" s="8"/>
    </row>
    <row r="1595" spans="1:41" ht="11.25">
      <c r="A1595" s="8"/>
      <c r="B1595" s="8"/>
      <c r="C1595" s="8"/>
      <c r="D1595" s="8"/>
      <c r="E1595" s="8"/>
      <c r="F1595" s="8"/>
      <c r="G1595" s="8"/>
      <c r="H1595" s="8"/>
      <c r="I1595" s="8"/>
      <c r="J1595" s="8"/>
      <c r="K1595" s="8"/>
      <c r="L1595" s="8"/>
      <c r="M1595" s="8"/>
      <c r="N1595" s="8"/>
      <c r="O1595" s="8"/>
      <c r="P1595" s="8"/>
      <c r="Q1595" s="8"/>
      <c r="R1595" s="8"/>
      <c r="S1595" s="8"/>
      <c r="T1595" s="8"/>
      <c r="U1595" s="8"/>
      <c r="V1595" s="8"/>
      <c r="W1595" s="8"/>
      <c r="X1595" s="8"/>
      <c r="Y1595" s="8"/>
      <c r="Z1595" s="8"/>
      <c r="AA1595" s="8"/>
      <c r="AB1595" s="8"/>
      <c r="AC1595" s="8"/>
      <c r="AD1595" s="8"/>
      <c r="AE1595" s="8"/>
      <c r="AF1595" s="8"/>
      <c r="AG1595" s="8"/>
      <c r="AH1595" s="8"/>
      <c r="AI1595" s="8"/>
      <c r="AJ1595" s="8"/>
      <c r="AK1595" s="8"/>
      <c r="AL1595" s="8"/>
      <c r="AM1595" s="8"/>
      <c r="AN1595" s="8"/>
      <c r="AO1595" s="8"/>
    </row>
    <row r="1596" spans="1:41" ht="11.25">
      <c r="A1596" s="8"/>
      <c r="B1596" s="8"/>
      <c r="C1596" s="8"/>
      <c r="D1596" s="8"/>
      <c r="E1596" s="8"/>
      <c r="F1596" s="8"/>
      <c r="G1596" s="8"/>
      <c r="H1596" s="8"/>
      <c r="I1596" s="8"/>
      <c r="J1596" s="8"/>
      <c r="K1596" s="8"/>
      <c r="L1596" s="8"/>
      <c r="M1596" s="8"/>
      <c r="N1596" s="8"/>
      <c r="O1596" s="8"/>
      <c r="P1596" s="8"/>
      <c r="Q1596" s="8"/>
      <c r="R1596" s="8"/>
      <c r="S1596" s="8"/>
      <c r="T1596" s="8"/>
      <c r="U1596" s="8"/>
      <c r="V1596" s="8"/>
      <c r="W1596" s="8"/>
      <c r="X1596" s="8"/>
      <c r="Y1596" s="8"/>
      <c r="Z1596" s="8"/>
      <c r="AA1596" s="8"/>
      <c r="AB1596" s="8"/>
      <c r="AC1596" s="8"/>
      <c r="AD1596" s="8"/>
      <c r="AE1596" s="8"/>
      <c r="AF1596" s="8"/>
      <c r="AG1596" s="8"/>
      <c r="AH1596" s="8"/>
      <c r="AI1596" s="8"/>
      <c r="AJ1596" s="8"/>
      <c r="AK1596" s="8"/>
      <c r="AL1596" s="8"/>
      <c r="AM1596" s="8"/>
      <c r="AN1596" s="8"/>
      <c r="AO1596" s="8"/>
    </row>
    <row r="1597" spans="1:41" ht="11.25">
      <c r="A1597" s="8"/>
      <c r="B1597" s="8"/>
      <c r="C1597" s="8"/>
      <c r="D1597" s="8"/>
      <c r="E1597" s="8"/>
      <c r="F1597" s="8"/>
      <c r="G1597" s="8"/>
      <c r="H1597" s="8"/>
      <c r="I1597" s="8"/>
      <c r="J1597" s="8"/>
      <c r="K1597" s="8"/>
      <c r="L1597" s="8"/>
      <c r="M1597" s="8"/>
      <c r="N1597" s="8"/>
      <c r="O1597" s="8"/>
      <c r="P1597" s="8"/>
      <c r="Q1597" s="8"/>
      <c r="R1597" s="8"/>
      <c r="S1597" s="8"/>
      <c r="T1597" s="8"/>
      <c r="U1597" s="8"/>
      <c r="V1597" s="8"/>
      <c r="W1597" s="8"/>
      <c r="X1597" s="8"/>
      <c r="Y1597" s="8"/>
      <c r="Z1597" s="8"/>
      <c r="AA1597" s="8"/>
      <c r="AB1597" s="8"/>
      <c r="AC1597" s="8"/>
      <c r="AD1597" s="8"/>
      <c r="AE1597" s="8"/>
      <c r="AF1597" s="8"/>
      <c r="AG1597" s="8"/>
      <c r="AH1597" s="8"/>
      <c r="AI1597" s="8"/>
      <c r="AJ1597" s="8"/>
      <c r="AK1597" s="8"/>
      <c r="AL1597" s="8"/>
      <c r="AM1597" s="8"/>
      <c r="AN1597" s="8"/>
      <c r="AO1597" s="8"/>
    </row>
    <row r="1598" spans="1:41" ht="11.25">
      <c r="A1598" s="8"/>
      <c r="B1598" s="8"/>
      <c r="C1598" s="8"/>
      <c r="D1598" s="8"/>
      <c r="E1598" s="8"/>
      <c r="F1598" s="8"/>
      <c r="G1598" s="8"/>
      <c r="H1598" s="8"/>
      <c r="I1598" s="8"/>
      <c r="J1598" s="8"/>
      <c r="K1598" s="8"/>
      <c r="L1598" s="8"/>
      <c r="M1598" s="8"/>
      <c r="N1598" s="8"/>
      <c r="O1598" s="8"/>
      <c r="P1598" s="8"/>
      <c r="Q1598" s="8"/>
      <c r="R1598" s="8"/>
      <c r="S1598" s="8"/>
      <c r="T1598" s="8"/>
      <c r="U1598" s="8"/>
      <c r="V1598" s="8"/>
      <c r="W1598" s="8"/>
      <c r="X1598" s="8"/>
      <c r="Y1598" s="8"/>
      <c r="Z1598" s="8"/>
      <c r="AA1598" s="8"/>
      <c r="AB1598" s="8"/>
      <c r="AC1598" s="8"/>
      <c r="AD1598" s="8"/>
      <c r="AE1598" s="8"/>
      <c r="AF1598" s="8"/>
      <c r="AG1598" s="8"/>
      <c r="AH1598" s="8"/>
      <c r="AI1598" s="8"/>
      <c r="AJ1598" s="8"/>
      <c r="AK1598" s="8"/>
      <c r="AL1598" s="8"/>
      <c r="AM1598" s="8"/>
      <c r="AN1598" s="8"/>
      <c r="AO1598" s="8"/>
    </row>
    <row r="1599" spans="1:41" ht="11.25">
      <c r="A1599" s="8"/>
      <c r="B1599" s="8"/>
      <c r="C1599" s="8"/>
      <c r="D1599" s="8"/>
      <c r="E1599" s="8"/>
      <c r="F1599" s="8"/>
      <c r="G1599" s="8"/>
      <c r="H1599" s="8"/>
      <c r="I1599" s="8"/>
      <c r="J1599" s="8"/>
      <c r="K1599" s="8"/>
      <c r="L1599" s="8"/>
      <c r="M1599" s="8"/>
      <c r="N1599" s="8"/>
      <c r="O1599" s="8"/>
      <c r="P1599" s="8"/>
      <c r="Q1599" s="8"/>
      <c r="R1599" s="8"/>
      <c r="S1599" s="8"/>
      <c r="T1599" s="8"/>
      <c r="U1599" s="8"/>
      <c r="V1599" s="8"/>
      <c r="W1599" s="8"/>
      <c r="X1599" s="8"/>
      <c r="Y1599" s="8"/>
      <c r="Z1599" s="8"/>
      <c r="AA1599" s="8"/>
      <c r="AB1599" s="8"/>
      <c r="AC1599" s="8"/>
      <c r="AD1599" s="8"/>
      <c r="AE1599" s="8"/>
      <c r="AF1599" s="8"/>
      <c r="AG1599" s="8"/>
      <c r="AH1599" s="8"/>
      <c r="AI1599" s="8"/>
      <c r="AJ1599" s="8"/>
      <c r="AK1599" s="8"/>
      <c r="AL1599" s="8"/>
      <c r="AM1599" s="8"/>
      <c r="AN1599" s="8"/>
      <c r="AO1599" s="8"/>
    </row>
    <row r="1600" spans="1:41" ht="11.25">
      <c r="A1600" s="8"/>
      <c r="B1600" s="8"/>
      <c r="C1600" s="8"/>
      <c r="D1600" s="8"/>
      <c r="E1600" s="8"/>
      <c r="F1600" s="8"/>
      <c r="G1600" s="8"/>
      <c r="H1600" s="8"/>
      <c r="I1600" s="8"/>
      <c r="J1600" s="8"/>
      <c r="K1600" s="8"/>
      <c r="L1600" s="8"/>
      <c r="M1600" s="8"/>
      <c r="N1600" s="8"/>
      <c r="O1600" s="8"/>
      <c r="P1600" s="8"/>
      <c r="Q1600" s="8"/>
      <c r="R1600" s="8"/>
      <c r="S1600" s="8"/>
      <c r="T1600" s="8"/>
      <c r="U1600" s="8"/>
      <c r="V1600" s="8"/>
      <c r="W1600" s="8"/>
      <c r="X1600" s="8"/>
      <c r="Y1600" s="8"/>
      <c r="Z1600" s="8"/>
      <c r="AA1600" s="8"/>
      <c r="AB1600" s="8"/>
      <c r="AC1600" s="8"/>
      <c r="AD1600" s="8"/>
      <c r="AE1600" s="8"/>
      <c r="AF1600" s="8"/>
      <c r="AG1600" s="8"/>
      <c r="AH1600" s="8"/>
      <c r="AI1600" s="8"/>
      <c r="AJ1600" s="8"/>
      <c r="AK1600" s="8"/>
      <c r="AL1600" s="8"/>
      <c r="AM1600" s="8"/>
      <c r="AN1600" s="8"/>
      <c r="AO1600" s="8"/>
    </row>
    <row r="1601" spans="1:41" ht="11.25">
      <c r="A1601" s="8"/>
      <c r="B1601" s="8"/>
      <c r="C1601" s="8"/>
      <c r="D1601" s="8"/>
      <c r="E1601" s="8"/>
      <c r="F1601" s="8"/>
      <c r="G1601" s="8"/>
      <c r="H1601" s="8"/>
      <c r="I1601" s="8"/>
      <c r="J1601" s="8"/>
      <c r="K1601" s="8"/>
      <c r="L1601" s="8"/>
      <c r="M1601" s="8"/>
      <c r="N1601" s="8"/>
      <c r="O1601" s="8"/>
      <c r="P1601" s="8"/>
      <c r="Q1601" s="8"/>
      <c r="R1601" s="8"/>
      <c r="S1601" s="8"/>
      <c r="T1601" s="8"/>
      <c r="U1601" s="8"/>
      <c r="V1601" s="8"/>
      <c r="W1601" s="8"/>
      <c r="X1601" s="8"/>
      <c r="Y1601" s="8"/>
      <c r="Z1601" s="8"/>
      <c r="AA1601" s="8"/>
      <c r="AB1601" s="8"/>
      <c r="AC1601" s="8"/>
      <c r="AD1601" s="8"/>
      <c r="AE1601" s="8"/>
      <c r="AF1601" s="8"/>
      <c r="AG1601" s="8"/>
      <c r="AH1601" s="8"/>
      <c r="AI1601" s="8"/>
      <c r="AJ1601" s="8"/>
      <c r="AK1601" s="8"/>
      <c r="AL1601" s="8"/>
      <c r="AM1601" s="8"/>
      <c r="AN1601" s="8"/>
      <c r="AO1601" s="8"/>
    </row>
    <row r="1602" spans="1:41" ht="11.25">
      <c r="A1602" s="8"/>
      <c r="B1602" s="8"/>
      <c r="C1602" s="8"/>
      <c r="D1602" s="8"/>
      <c r="E1602" s="8"/>
      <c r="F1602" s="8"/>
      <c r="G1602" s="8"/>
      <c r="H1602" s="8"/>
      <c r="I1602" s="8"/>
      <c r="J1602" s="8"/>
      <c r="K1602" s="8"/>
      <c r="L1602" s="8"/>
      <c r="M1602" s="8"/>
      <c r="N1602" s="8"/>
      <c r="O1602" s="8"/>
      <c r="P1602" s="8"/>
      <c r="Q1602" s="8"/>
      <c r="R1602" s="8"/>
      <c r="S1602" s="8"/>
      <c r="T1602" s="8"/>
      <c r="U1602" s="8"/>
      <c r="V1602" s="8"/>
      <c r="W1602" s="8"/>
      <c r="X1602" s="8"/>
      <c r="Y1602" s="8"/>
      <c r="Z1602" s="8"/>
      <c r="AA1602" s="8"/>
      <c r="AB1602" s="8"/>
      <c r="AC1602" s="8"/>
      <c r="AD1602" s="8"/>
      <c r="AE1602" s="8"/>
      <c r="AF1602" s="8"/>
      <c r="AG1602" s="8"/>
      <c r="AH1602" s="8"/>
      <c r="AI1602" s="8"/>
      <c r="AJ1602" s="8"/>
      <c r="AK1602" s="8"/>
      <c r="AL1602" s="8"/>
      <c r="AM1602" s="8"/>
      <c r="AN1602" s="8"/>
      <c r="AO1602" s="8"/>
    </row>
    <row r="1603" spans="1:41" ht="11.25">
      <c r="A1603" s="8"/>
      <c r="B1603" s="8"/>
      <c r="C1603" s="8"/>
      <c r="D1603" s="8"/>
      <c r="E1603" s="8"/>
      <c r="F1603" s="8"/>
      <c r="G1603" s="8"/>
      <c r="H1603" s="8"/>
      <c r="I1603" s="8"/>
      <c r="J1603" s="8"/>
      <c r="K1603" s="8"/>
      <c r="L1603" s="8"/>
      <c r="M1603" s="8"/>
      <c r="N1603" s="8"/>
      <c r="O1603" s="8"/>
      <c r="P1603" s="8"/>
      <c r="Q1603" s="8"/>
      <c r="R1603" s="8"/>
      <c r="S1603" s="8"/>
      <c r="T1603" s="8"/>
      <c r="U1603" s="8"/>
      <c r="V1603" s="8"/>
      <c r="W1603" s="8"/>
      <c r="X1603" s="8"/>
      <c r="Y1603" s="8"/>
      <c r="Z1603" s="8"/>
      <c r="AA1603" s="8"/>
      <c r="AB1603" s="8"/>
      <c r="AC1603" s="8"/>
      <c r="AD1603" s="8"/>
      <c r="AE1603" s="8"/>
      <c r="AF1603" s="8"/>
      <c r="AG1603" s="8"/>
      <c r="AH1603" s="8"/>
      <c r="AI1603" s="8"/>
      <c r="AJ1603" s="8"/>
      <c r="AK1603" s="8"/>
      <c r="AL1603" s="8"/>
      <c r="AM1603" s="8"/>
      <c r="AN1603" s="8"/>
      <c r="AO1603" s="8"/>
    </row>
    <row r="1604" spans="1:41" ht="11.25">
      <c r="A1604" s="8"/>
      <c r="B1604" s="8"/>
      <c r="C1604" s="8"/>
      <c r="D1604" s="8"/>
      <c r="E1604" s="8"/>
      <c r="F1604" s="8"/>
      <c r="G1604" s="8"/>
      <c r="H1604" s="8"/>
      <c r="I1604" s="8"/>
      <c r="J1604" s="8"/>
      <c r="K1604" s="8"/>
      <c r="L1604" s="8"/>
      <c r="M1604" s="8"/>
      <c r="N1604" s="8"/>
      <c r="O1604" s="8"/>
      <c r="P1604" s="8"/>
      <c r="Q1604" s="8"/>
      <c r="R1604" s="8"/>
      <c r="S1604" s="8"/>
      <c r="T1604" s="8"/>
      <c r="U1604" s="8"/>
      <c r="V1604" s="8"/>
      <c r="W1604" s="8"/>
      <c r="X1604" s="8"/>
      <c r="Y1604" s="8"/>
      <c r="Z1604" s="8"/>
      <c r="AA1604" s="8"/>
      <c r="AB1604" s="8"/>
      <c r="AC1604" s="8"/>
      <c r="AD1604" s="8"/>
      <c r="AE1604" s="8"/>
      <c r="AF1604" s="8"/>
      <c r="AG1604" s="8"/>
      <c r="AH1604" s="8"/>
      <c r="AI1604" s="8"/>
      <c r="AJ1604" s="8"/>
      <c r="AK1604" s="8"/>
      <c r="AL1604" s="8"/>
      <c r="AM1604" s="8"/>
      <c r="AN1604" s="8"/>
      <c r="AO1604" s="8"/>
    </row>
    <row r="1605" spans="1:41" ht="11.25">
      <c r="A1605" s="8"/>
      <c r="B1605" s="8"/>
      <c r="C1605" s="8"/>
      <c r="D1605" s="8"/>
      <c r="E1605" s="8"/>
      <c r="F1605" s="8"/>
      <c r="G1605" s="8"/>
      <c r="H1605" s="8"/>
      <c r="I1605" s="8"/>
      <c r="J1605" s="8"/>
      <c r="K1605" s="8"/>
      <c r="L1605" s="8"/>
      <c r="M1605" s="8"/>
      <c r="N1605" s="8"/>
      <c r="O1605" s="8"/>
      <c r="P1605" s="8"/>
      <c r="Q1605" s="8"/>
      <c r="R1605" s="8"/>
      <c r="S1605" s="8"/>
      <c r="T1605" s="8"/>
      <c r="U1605" s="8"/>
      <c r="V1605" s="8"/>
      <c r="W1605" s="8"/>
      <c r="X1605" s="8"/>
      <c r="Y1605" s="8"/>
      <c r="Z1605" s="8"/>
      <c r="AA1605" s="8"/>
      <c r="AB1605" s="8"/>
      <c r="AC1605" s="8"/>
      <c r="AD1605" s="8"/>
      <c r="AE1605" s="8"/>
      <c r="AF1605" s="8"/>
      <c r="AG1605" s="8"/>
      <c r="AH1605" s="8"/>
      <c r="AI1605" s="8"/>
      <c r="AJ1605" s="8"/>
      <c r="AK1605" s="8"/>
      <c r="AL1605" s="8"/>
      <c r="AM1605" s="8"/>
      <c r="AN1605" s="8"/>
      <c r="AO1605" s="8"/>
    </row>
    <row r="1606" spans="1:41" ht="11.25">
      <c r="A1606" s="8"/>
      <c r="B1606" s="8"/>
      <c r="C1606" s="8"/>
      <c r="D1606" s="8"/>
      <c r="E1606" s="8"/>
      <c r="F1606" s="8"/>
      <c r="G1606" s="8"/>
      <c r="H1606" s="8"/>
      <c r="I1606" s="8"/>
      <c r="J1606" s="8"/>
      <c r="K1606" s="8"/>
      <c r="L1606" s="8"/>
      <c r="M1606" s="8"/>
      <c r="N1606" s="8"/>
      <c r="O1606" s="8"/>
      <c r="P1606" s="8"/>
      <c r="Q1606" s="8"/>
      <c r="R1606" s="8"/>
      <c r="S1606" s="8"/>
      <c r="T1606" s="8"/>
      <c r="U1606" s="8"/>
      <c r="V1606" s="8"/>
      <c r="W1606" s="8"/>
      <c r="X1606" s="8"/>
      <c r="Y1606" s="8"/>
      <c r="Z1606" s="8"/>
      <c r="AA1606" s="8"/>
      <c r="AB1606" s="8"/>
      <c r="AC1606" s="8"/>
      <c r="AD1606" s="8"/>
      <c r="AE1606" s="8"/>
      <c r="AF1606" s="8"/>
      <c r="AG1606" s="8"/>
      <c r="AH1606" s="8"/>
      <c r="AI1606" s="8"/>
      <c r="AJ1606" s="8"/>
      <c r="AK1606" s="8"/>
      <c r="AL1606" s="8"/>
      <c r="AM1606" s="8"/>
      <c r="AN1606" s="8"/>
      <c r="AO1606" s="8"/>
    </row>
    <row r="1607" spans="1:41" ht="11.25">
      <c r="A1607" s="8"/>
      <c r="B1607" s="8"/>
      <c r="C1607" s="8"/>
      <c r="D1607" s="8"/>
      <c r="E1607" s="8"/>
      <c r="F1607" s="8"/>
      <c r="G1607" s="8"/>
      <c r="H1607" s="8"/>
      <c r="I1607" s="8"/>
      <c r="J1607" s="8"/>
      <c r="K1607" s="8"/>
      <c r="L1607" s="8"/>
      <c r="M1607" s="8"/>
      <c r="N1607" s="8"/>
      <c r="O1607" s="8"/>
      <c r="P1607" s="8"/>
      <c r="Q1607" s="8"/>
      <c r="R1607" s="8"/>
      <c r="S1607" s="8"/>
      <c r="T1607" s="8"/>
      <c r="U1607" s="8"/>
      <c r="V1607" s="8"/>
      <c r="W1607" s="8"/>
      <c r="X1607" s="8"/>
      <c r="Y1607" s="8"/>
      <c r="Z1607" s="8"/>
      <c r="AA1607" s="8"/>
      <c r="AB1607" s="8"/>
      <c r="AC1607" s="8"/>
      <c r="AD1607" s="8"/>
      <c r="AE1607" s="8"/>
      <c r="AF1607" s="8"/>
      <c r="AG1607" s="8"/>
      <c r="AH1607" s="8"/>
      <c r="AI1607" s="8"/>
      <c r="AJ1607" s="8"/>
      <c r="AK1607" s="8"/>
      <c r="AL1607" s="8"/>
      <c r="AM1607" s="8"/>
      <c r="AN1607" s="8"/>
      <c r="AO1607" s="8"/>
    </row>
    <row r="1608" spans="1:41" ht="11.25">
      <c r="A1608" s="8"/>
      <c r="B1608" s="8"/>
      <c r="C1608" s="8"/>
      <c r="D1608" s="8"/>
      <c r="E1608" s="8"/>
      <c r="F1608" s="8"/>
      <c r="G1608" s="8"/>
      <c r="H1608" s="8"/>
      <c r="I1608" s="8"/>
      <c r="J1608" s="8"/>
      <c r="K1608" s="8"/>
      <c r="L1608" s="8"/>
      <c r="M1608" s="8"/>
      <c r="N1608" s="8"/>
      <c r="O1608" s="8"/>
      <c r="P1608" s="8"/>
      <c r="Q1608" s="8"/>
      <c r="R1608" s="8"/>
      <c r="S1608" s="8"/>
      <c r="T1608" s="8"/>
      <c r="U1608" s="8"/>
      <c r="V1608" s="8"/>
      <c r="W1608" s="8"/>
      <c r="X1608" s="8"/>
      <c r="Y1608" s="8"/>
      <c r="Z1608" s="8"/>
      <c r="AA1608" s="8"/>
      <c r="AB1608" s="8"/>
      <c r="AC1608" s="8"/>
      <c r="AD1608" s="8"/>
      <c r="AE1608" s="8"/>
      <c r="AF1608" s="8"/>
      <c r="AG1608" s="8"/>
      <c r="AH1608" s="8"/>
      <c r="AI1608" s="8"/>
      <c r="AJ1608" s="8"/>
      <c r="AK1608" s="8"/>
      <c r="AL1608" s="8"/>
      <c r="AM1608" s="8"/>
      <c r="AN1608" s="8"/>
      <c r="AO1608" s="8"/>
    </row>
    <row r="1609" spans="1:41" ht="11.25">
      <c r="A1609" s="8"/>
      <c r="B1609" s="8"/>
      <c r="C1609" s="8"/>
      <c r="D1609" s="8"/>
      <c r="E1609" s="8"/>
      <c r="F1609" s="8"/>
      <c r="G1609" s="8"/>
      <c r="H1609" s="8"/>
      <c r="I1609" s="8"/>
      <c r="J1609" s="8"/>
      <c r="K1609" s="8"/>
      <c r="L1609" s="8"/>
      <c r="M1609" s="8"/>
      <c r="N1609" s="8"/>
      <c r="O1609" s="8"/>
      <c r="P1609" s="8"/>
      <c r="Q1609" s="8"/>
      <c r="R1609" s="8"/>
      <c r="S1609" s="8"/>
      <c r="T1609" s="8"/>
      <c r="U1609" s="8"/>
      <c r="V1609" s="8"/>
      <c r="W1609" s="8"/>
      <c r="X1609" s="8"/>
      <c r="Y1609" s="8"/>
      <c r="Z1609" s="8"/>
      <c r="AA1609" s="8"/>
      <c r="AB1609" s="8"/>
      <c r="AC1609" s="8"/>
      <c r="AD1609" s="8"/>
      <c r="AE1609" s="8"/>
      <c r="AF1609" s="8"/>
      <c r="AG1609" s="8"/>
      <c r="AH1609" s="8"/>
      <c r="AI1609" s="8"/>
      <c r="AJ1609" s="8"/>
      <c r="AK1609" s="8"/>
      <c r="AL1609" s="8"/>
      <c r="AM1609" s="8"/>
      <c r="AN1609" s="8"/>
      <c r="AO1609" s="8"/>
    </row>
    <row r="1610" spans="1:41" ht="11.25">
      <c r="A1610" s="8"/>
      <c r="B1610" s="8"/>
      <c r="C1610" s="8"/>
      <c r="D1610" s="8"/>
      <c r="E1610" s="8"/>
      <c r="F1610" s="8"/>
      <c r="G1610" s="8"/>
      <c r="H1610" s="8"/>
      <c r="I1610" s="8"/>
      <c r="J1610" s="8"/>
      <c r="K1610" s="8"/>
      <c r="L1610" s="8"/>
      <c r="M1610" s="8"/>
      <c r="N1610" s="8"/>
      <c r="O1610" s="8"/>
      <c r="P1610" s="8"/>
      <c r="Q1610" s="8"/>
      <c r="R1610" s="8"/>
      <c r="S1610" s="8"/>
      <c r="T1610" s="8"/>
      <c r="U1610" s="8"/>
      <c r="V1610" s="8"/>
      <c r="W1610" s="8"/>
      <c r="X1610" s="8"/>
      <c r="Y1610" s="8"/>
      <c r="Z1610" s="8"/>
      <c r="AA1610" s="8"/>
      <c r="AB1610" s="8"/>
      <c r="AC1610" s="8"/>
      <c r="AD1610" s="8"/>
      <c r="AE1610" s="8"/>
      <c r="AF1610" s="8"/>
      <c r="AG1610" s="8"/>
      <c r="AH1610" s="8"/>
      <c r="AI1610" s="8"/>
      <c r="AJ1610" s="8"/>
      <c r="AK1610" s="8"/>
      <c r="AL1610" s="8"/>
      <c r="AM1610" s="8"/>
      <c r="AN1610" s="8"/>
      <c r="AO1610" s="8"/>
    </row>
    <row r="1611" spans="1:41" ht="11.25">
      <c r="A1611" s="8"/>
      <c r="B1611" s="8"/>
      <c r="C1611" s="8"/>
      <c r="D1611" s="8"/>
      <c r="E1611" s="8"/>
      <c r="F1611" s="8"/>
      <c r="G1611" s="8"/>
      <c r="H1611" s="8"/>
      <c r="I1611" s="8"/>
      <c r="J1611" s="8"/>
      <c r="K1611" s="8"/>
      <c r="L1611" s="8"/>
      <c r="M1611" s="8"/>
      <c r="N1611" s="8"/>
      <c r="O1611" s="8"/>
      <c r="P1611" s="8"/>
      <c r="Q1611" s="8"/>
      <c r="R1611" s="8"/>
      <c r="S1611" s="8"/>
      <c r="T1611" s="8"/>
      <c r="U1611" s="8"/>
      <c r="V1611" s="8"/>
      <c r="W1611" s="8"/>
      <c r="X1611" s="8"/>
      <c r="Y1611" s="8"/>
      <c r="Z1611" s="8"/>
      <c r="AA1611" s="8"/>
      <c r="AB1611" s="8"/>
      <c r="AC1611" s="8"/>
      <c r="AD1611" s="8"/>
      <c r="AE1611" s="8"/>
      <c r="AF1611" s="8"/>
      <c r="AG1611" s="8"/>
      <c r="AH1611" s="8"/>
      <c r="AI1611" s="8"/>
      <c r="AJ1611" s="8"/>
      <c r="AK1611" s="8"/>
      <c r="AL1611" s="8"/>
      <c r="AM1611" s="8"/>
      <c r="AN1611" s="8"/>
      <c r="AO1611" s="8"/>
    </row>
    <row r="1612" spans="1:41" ht="11.25">
      <c r="A1612" s="8"/>
      <c r="B1612" s="8"/>
      <c r="C1612" s="8"/>
      <c r="D1612" s="8"/>
      <c r="E1612" s="8"/>
      <c r="F1612" s="8"/>
      <c r="G1612" s="8"/>
      <c r="H1612" s="8"/>
      <c r="I1612" s="8"/>
      <c r="J1612" s="8"/>
      <c r="K1612" s="8"/>
      <c r="L1612" s="8"/>
      <c r="M1612" s="8"/>
      <c r="N1612" s="8"/>
      <c r="O1612" s="8"/>
      <c r="P1612" s="8"/>
      <c r="Q1612" s="8"/>
      <c r="R1612" s="8"/>
      <c r="S1612" s="8"/>
      <c r="T1612" s="8"/>
      <c r="U1612" s="8"/>
      <c r="V1612" s="8"/>
      <c r="W1612" s="8"/>
      <c r="X1612" s="8"/>
      <c r="Y1612" s="8"/>
      <c r="Z1612" s="8"/>
      <c r="AA1612" s="8"/>
      <c r="AB1612" s="8"/>
      <c r="AC1612" s="8"/>
      <c r="AD1612" s="8"/>
      <c r="AE1612" s="8"/>
      <c r="AF1612" s="8"/>
      <c r="AG1612" s="8"/>
      <c r="AH1612" s="8"/>
      <c r="AI1612" s="8"/>
      <c r="AJ1612" s="8"/>
      <c r="AK1612" s="8"/>
      <c r="AL1612" s="8"/>
      <c r="AM1612" s="8"/>
      <c r="AN1612" s="8"/>
      <c r="AO1612" s="8"/>
    </row>
    <row r="1613" spans="1:41" ht="11.25">
      <c r="A1613" s="8"/>
      <c r="B1613" s="8"/>
      <c r="C1613" s="8"/>
      <c r="D1613" s="8"/>
      <c r="E1613" s="8"/>
      <c r="F1613" s="8"/>
      <c r="G1613" s="8"/>
      <c r="H1613" s="8"/>
      <c r="I1613" s="8"/>
      <c r="J1613" s="8"/>
      <c r="K1613" s="8"/>
      <c r="L1613" s="8"/>
      <c r="M1613" s="8"/>
      <c r="N1613" s="8"/>
      <c r="O1613" s="8"/>
      <c r="P1613" s="8"/>
      <c r="Q1613" s="8"/>
      <c r="R1613" s="8"/>
      <c r="S1613" s="8"/>
      <c r="T1613" s="8"/>
      <c r="U1613" s="8"/>
      <c r="V1613" s="8"/>
      <c r="W1613" s="8"/>
      <c r="X1613" s="8"/>
      <c r="Y1613" s="8"/>
      <c r="Z1613" s="8"/>
      <c r="AA1613" s="8"/>
      <c r="AB1613" s="8"/>
      <c r="AC1613" s="8"/>
      <c r="AD1613" s="8"/>
      <c r="AE1613" s="8"/>
      <c r="AF1613" s="8"/>
      <c r="AG1613" s="8"/>
      <c r="AH1613" s="8"/>
      <c r="AI1613" s="8"/>
      <c r="AJ1613" s="8"/>
      <c r="AK1613" s="8"/>
      <c r="AL1613" s="8"/>
      <c r="AM1613" s="8"/>
      <c r="AN1613" s="8"/>
      <c r="AO1613" s="8"/>
    </row>
    <row r="1614" spans="1:41" ht="11.25">
      <c r="A1614" s="8"/>
      <c r="B1614" s="8"/>
      <c r="C1614" s="8"/>
      <c r="D1614" s="8"/>
      <c r="E1614" s="8"/>
      <c r="F1614" s="8"/>
      <c r="G1614" s="8"/>
      <c r="H1614" s="8"/>
      <c r="I1614" s="8"/>
      <c r="J1614" s="8"/>
      <c r="K1614" s="8"/>
      <c r="L1614" s="8"/>
      <c r="M1614" s="8"/>
      <c r="N1614" s="8"/>
      <c r="O1614" s="8"/>
      <c r="P1614" s="8"/>
      <c r="Q1614" s="8"/>
      <c r="R1614" s="8"/>
      <c r="S1614" s="8"/>
      <c r="T1614" s="8"/>
      <c r="U1614" s="8"/>
      <c r="V1614" s="8"/>
      <c r="W1614" s="8"/>
      <c r="X1614" s="8"/>
      <c r="Y1614" s="8"/>
      <c r="Z1614" s="8"/>
      <c r="AA1614" s="8"/>
      <c r="AB1614" s="8"/>
      <c r="AC1614" s="8"/>
      <c r="AD1614" s="8"/>
      <c r="AE1614" s="8"/>
      <c r="AF1614" s="8"/>
      <c r="AG1614" s="8"/>
      <c r="AH1614" s="8"/>
      <c r="AI1614" s="8"/>
      <c r="AJ1614" s="8"/>
      <c r="AK1614" s="8"/>
      <c r="AL1614" s="8"/>
      <c r="AM1614" s="8"/>
      <c r="AN1614" s="8"/>
      <c r="AO1614" s="8"/>
    </row>
    <row r="1615" spans="1:41" ht="11.25">
      <c r="A1615" s="8"/>
      <c r="B1615" s="8"/>
      <c r="C1615" s="8"/>
      <c r="D1615" s="8"/>
      <c r="E1615" s="8"/>
      <c r="F1615" s="8"/>
      <c r="G1615" s="8"/>
      <c r="H1615" s="8"/>
      <c r="I1615" s="8"/>
      <c r="J1615" s="8"/>
      <c r="K1615" s="8"/>
      <c r="L1615" s="8"/>
      <c r="M1615" s="8"/>
      <c r="N1615" s="8"/>
      <c r="O1615" s="8"/>
      <c r="P1615" s="8"/>
      <c r="Q1615" s="8"/>
      <c r="R1615" s="8"/>
      <c r="S1615" s="8"/>
      <c r="T1615" s="8"/>
      <c r="U1615" s="8"/>
      <c r="V1615" s="8"/>
      <c r="W1615" s="8"/>
      <c r="X1615" s="8"/>
      <c r="Y1615" s="8"/>
      <c r="Z1615" s="8"/>
      <c r="AA1615" s="8"/>
      <c r="AB1615" s="8"/>
      <c r="AC1615" s="8"/>
      <c r="AD1615" s="8"/>
      <c r="AE1615" s="8"/>
      <c r="AF1615" s="8"/>
      <c r="AG1615" s="8"/>
      <c r="AH1615" s="8"/>
      <c r="AI1615" s="8"/>
      <c r="AJ1615" s="8"/>
      <c r="AK1615" s="8"/>
      <c r="AL1615" s="8"/>
      <c r="AM1615" s="8"/>
      <c r="AN1615" s="8"/>
      <c r="AO1615" s="8"/>
    </row>
    <row r="1616" spans="1:41" ht="11.25">
      <c r="A1616" s="8"/>
      <c r="B1616" s="8"/>
      <c r="C1616" s="8"/>
      <c r="D1616" s="8"/>
      <c r="E1616" s="8"/>
      <c r="F1616" s="8"/>
      <c r="G1616" s="8"/>
      <c r="H1616" s="8"/>
      <c r="I1616" s="8"/>
      <c r="J1616" s="8"/>
      <c r="K1616" s="8"/>
      <c r="L1616" s="8"/>
      <c r="M1616" s="8"/>
      <c r="N1616" s="8"/>
      <c r="O1616" s="8"/>
      <c r="P1616" s="8"/>
      <c r="Q1616" s="8"/>
      <c r="R1616" s="8"/>
      <c r="S1616" s="8"/>
      <c r="T1616" s="8"/>
      <c r="U1616" s="8"/>
      <c r="V1616" s="8"/>
      <c r="W1616" s="8"/>
      <c r="X1616" s="8"/>
      <c r="Y1616" s="8"/>
      <c r="Z1616" s="8"/>
      <c r="AA1616" s="8"/>
      <c r="AB1616" s="8"/>
      <c r="AC1616" s="8"/>
      <c r="AD1616" s="8"/>
      <c r="AE1616" s="8"/>
      <c r="AF1616" s="8"/>
      <c r="AG1616" s="8"/>
      <c r="AH1616" s="8"/>
      <c r="AI1616" s="8"/>
      <c r="AJ1616" s="8"/>
      <c r="AK1616" s="8"/>
      <c r="AL1616" s="8"/>
      <c r="AM1616" s="8"/>
      <c r="AN1616" s="8"/>
      <c r="AO1616" s="8"/>
    </row>
    <row r="1617" spans="1:41" ht="11.25">
      <c r="A1617" s="8"/>
      <c r="B1617" s="8"/>
      <c r="C1617" s="8"/>
      <c r="D1617" s="8"/>
      <c r="E1617" s="8"/>
      <c r="F1617" s="8"/>
      <c r="G1617" s="8"/>
      <c r="H1617" s="8"/>
      <c r="I1617" s="8"/>
      <c r="J1617" s="8"/>
      <c r="K1617" s="8"/>
      <c r="L1617" s="8"/>
      <c r="M1617" s="8"/>
      <c r="N1617" s="8"/>
      <c r="O1617" s="8"/>
      <c r="P1617" s="8"/>
      <c r="Q1617" s="8"/>
      <c r="R1617" s="8"/>
      <c r="S1617" s="8"/>
      <c r="T1617" s="8"/>
      <c r="U1617" s="8"/>
      <c r="V1617" s="8"/>
      <c r="W1617" s="8"/>
      <c r="X1617" s="8"/>
      <c r="Y1617" s="8"/>
      <c r="Z1617" s="8"/>
      <c r="AA1617" s="8"/>
      <c r="AB1617" s="8"/>
      <c r="AC1617" s="8"/>
      <c r="AD1617" s="8"/>
      <c r="AE1617" s="8"/>
      <c r="AF1617" s="8"/>
      <c r="AG1617" s="8"/>
      <c r="AH1617" s="8"/>
      <c r="AI1617" s="8"/>
      <c r="AJ1617" s="8"/>
      <c r="AK1617" s="8"/>
      <c r="AL1617" s="8"/>
      <c r="AM1617" s="8"/>
      <c r="AN1617" s="8"/>
      <c r="AO1617" s="8"/>
    </row>
    <row r="1618" spans="1:41" ht="11.25">
      <c r="A1618" s="8"/>
      <c r="B1618" s="8"/>
      <c r="C1618" s="8"/>
      <c r="D1618" s="8"/>
      <c r="E1618" s="8"/>
      <c r="F1618" s="8"/>
      <c r="G1618" s="8"/>
      <c r="H1618" s="8"/>
      <c r="I1618" s="8"/>
      <c r="J1618" s="8"/>
      <c r="K1618" s="8"/>
      <c r="L1618" s="8"/>
      <c r="M1618" s="8"/>
      <c r="N1618" s="8"/>
      <c r="O1618" s="8"/>
      <c r="P1618" s="8"/>
      <c r="Q1618" s="8"/>
      <c r="R1618" s="8"/>
      <c r="S1618" s="8"/>
      <c r="T1618" s="8"/>
      <c r="U1618" s="8"/>
      <c r="V1618" s="8"/>
      <c r="W1618" s="8"/>
      <c r="X1618" s="8"/>
      <c r="Y1618" s="8"/>
      <c r="Z1618" s="8"/>
      <c r="AA1618" s="8"/>
      <c r="AB1618" s="8"/>
      <c r="AC1618" s="8"/>
      <c r="AD1618" s="8"/>
      <c r="AE1618" s="8"/>
      <c r="AF1618" s="8"/>
      <c r="AG1618" s="8"/>
      <c r="AH1618" s="8"/>
      <c r="AI1618" s="8"/>
      <c r="AJ1618" s="8"/>
      <c r="AK1618" s="8"/>
      <c r="AL1618" s="8"/>
      <c r="AM1618" s="8"/>
      <c r="AN1618" s="8"/>
      <c r="AO1618" s="8"/>
    </row>
    <row r="1619" spans="1:41" ht="11.25">
      <c r="A1619" s="8"/>
      <c r="B1619" s="8"/>
      <c r="C1619" s="8"/>
      <c r="D1619" s="8"/>
      <c r="E1619" s="8"/>
      <c r="F1619" s="8"/>
      <c r="G1619" s="8"/>
      <c r="H1619" s="8"/>
      <c r="I1619" s="8"/>
      <c r="J1619" s="8"/>
      <c r="K1619" s="8"/>
      <c r="L1619" s="8"/>
      <c r="M1619" s="8"/>
      <c r="N1619" s="8"/>
      <c r="O1619" s="8"/>
      <c r="P1619" s="8"/>
      <c r="Q1619" s="8"/>
      <c r="R1619" s="8"/>
      <c r="S1619" s="8"/>
      <c r="T1619" s="8"/>
      <c r="U1619" s="8"/>
      <c r="V1619" s="8"/>
      <c r="W1619" s="8"/>
      <c r="X1619" s="8"/>
      <c r="Y1619" s="8"/>
      <c r="Z1619" s="8"/>
      <c r="AA1619" s="8"/>
      <c r="AB1619" s="8"/>
      <c r="AC1619" s="8"/>
      <c r="AD1619" s="8"/>
      <c r="AE1619" s="8"/>
      <c r="AF1619" s="8"/>
      <c r="AG1619" s="8"/>
      <c r="AH1619" s="8"/>
      <c r="AI1619" s="8"/>
      <c r="AJ1619" s="8"/>
      <c r="AK1619" s="8"/>
      <c r="AL1619" s="8"/>
      <c r="AM1619" s="8"/>
      <c r="AN1619" s="8"/>
      <c r="AO1619" s="8"/>
    </row>
    <row r="1620" spans="1:41" ht="11.25">
      <c r="A1620" s="8"/>
      <c r="B1620" s="8"/>
      <c r="C1620" s="8"/>
      <c r="D1620" s="8"/>
      <c r="E1620" s="8"/>
      <c r="F1620" s="8"/>
      <c r="G1620" s="8"/>
      <c r="H1620" s="8"/>
      <c r="I1620" s="8"/>
      <c r="J1620" s="8"/>
      <c r="K1620" s="8"/>
      <c r="L1620" s="8"/>
      <c r="M1620" s="8"/>
      <c r="N1620" s="8"/>
      <c r="O1620" s="8"/>
      <c r="P1620" s="8"/>
      <c r="Q1620" s="8"/>
      <c r="R1620" s="8"/>
      <c r="S1620" s="8"/>
      <c r="T1620" s="8"/>
      <c r="U1620" s="8"/>
      <c r="V1620" s="8"/>
      <c r="W1620" s="8"/>
      <c r="X1620" s="8"/>
      <c r="Y1620" s="8"/>
      <c r="Z1620" s="8"/>
      <c r="AA1620" s="8"/>
      <c r="AB1620" s="8"/>
      <c r="AC1620" s="8"/>
      <c r="AD1620" s="8"/>
      <c r="AE1620" s="8"/>
      <c r="AF1620" s="8"/>
      <c r="AG1620" s="8"/>
      <c r="AH1620" s="8"/>
      <c r="AI1620" s="8"/>
      <c r="AJ1620" s="8"/>
      <c r="AK1620" s="8"/>
      <c r="AL1620" s="8"/>
      <c r="AM1620" s="8"/>
      <c r="AN1620" s="8"/>
      <c r="AO1620" s="8"/>
    </row>
    <row r="1621" spans="1:41" ht="11.25">
      <c r="A1621" s="8"/>
      <c r="B1621" s="8"/>
      <c r="C1621" s="8"/>
      <c r="D1621" s="8"/>
      <c r="E1621" s="8"/>
      <c r="F1621" s="8"/>
      <c r="G1621" s="8"/>
      <c r="H1621" s="8"/>
      <c r="I1621" s="8"/>
      <c r="J1621" s="8"/>
      <c r="K1621" s="8"/>
      <c r="L1621" s="8"/>
      <c r="M1621" s="8"/>
      <c r="N1621" s="8"/>
      <c r="O1621" s="8"/>
      <c r="P1621" s="8"/>
      <c r="Q1621" s="8"/>
      <c r="R1621" s="8"/>
      <c r="S1621" s="8"/>
      <c r="T1621" s="8"/>
      <c r="U1621" s="8"/>
      <c r="V1621" s="8"/>
      <c r="W1621" s="8"/>
      <c r="X1621" s="8"/>
      <c r="Y1621" s="8"/>
      <c r="Z1621" s="8"/>
      <c r="AA1621" s="8"/>
      <c r="AB1621" s="8"/>
      <c r="AC1621" s="8"/>
      <c r="AD1621" s="8"/>
      <c r="AE1621" s="8"/>
      <c r="AF1621" s="8"/>
      <c r="AG1621" s="8"/>
      <c r="AH1621" s="8"/>
      <c r="AI1621" s="8"/>
      <c r="AJ1621" s="8"/>
      <c r="AK1621" s="8"/>
      <c r="AL1621" s="8"/>
      <c r="AM1621" s="8"/>
      <c r="AN1621" s="8"/>
      <c r="AO1621" s="8"/>
    </row>
    <row r="1622" spans="1:41" ht="11.25">
      <c r="A1622" s="8"/>
      <c r="B1622" s="8"/>
      <c r="C1622" s="8"/>
      <c r="D1622" s="8"/>
      <c r="E1622" s="8"/>
      <c r="F1622" s="8"/>
      <c r="G1622" s="8"/>
      <c r="H1622" s="8"/>
      <c r="I1622" s="8"/>
      <c r="J1622" s="8"/>
      <c r="K1622" s="8"/>
      <c r="L1622" s="8"/>
      <c r="M1622" s="8"/>
      <c r="N1622" s="8"/>
      <c r="O1622" s="8"/>
      <c r="P1622" s="8"/>
      <c r="Q1622" s="8"/>
      <c r="R1622" s="8"/>
      <c r="S1622" s="8"/>
      <c r="T1622" s="8"/>
      <c r="U1622" s="8"/>
      <c r="V1622" s="8"/>
      <c r="W1622" s="8"/>
      <c r="X1622" s="8"/>
      <c r="Y1622" s="8"/>
      <c r="Z1622" s="8"/>
      <c r="AA1622" s="8"/>
      <c r="AB1622" s="8"/>
      <c r="AC1622" s="8"/>
      <c r="AD1622" s="8"/>
      <c r="AE1622" s="8"/>
      <c r="AF1622" s="8"/>
      <c r="AG1622" s="8"/>
      <c r="AH1622" s="8"/>
      <c r="AI1622" s="8"/>
      <c r="AJ1622" s="8"/>
      <c r="AK1622" s="8"/>
      <c r="AL1622" s="8"/>
      <c r="AM1622" s="8"/>
      <c r="AN1622" s="8"/>
      <c r="AO1622" s="8"/>
    </row>
    <row r="1623" spans="1:41" ht="11.25">
      <c r="A1623" s="8"/>
      <c r="B1623" s="8"/>
      <c r="C1623" s="8"/>
      <c r="D1623" s="8"/>
      <c r="E1623" s="8"/>
      <c r="F1623" s="8"/>
      <c r="G1623" s="8"/>
      <c r="H1623" s="8"/>
      <c r="I1623" s="8"/>
      <c r="J1623" s="8"/>
      <c r="K1623" s="8"/>
      <c r="L1623" s="8"/>
      <c r="M1623" s="8"/>
      <c r="N1623" s="8"/>
      <c r="O1623" s="8"/>
      <c r="P1623" s="8"/>
      <c r="Q1623" s="8"/>
      <c r="R1623" s="8"/>
      <c r="S1623" s="8"/>
      <c r="T1623" s="8"/>
      <c r="U1623" s="8"/>
      <c r="V1623" s="8"/>
      <c r="W1623" s="8"/>
      <c r="X1623" s="8"/>
      <c r="Y1623" s="8"/>
      <c r="Z1623" s="8"/>
      <c r="AA1623" s="8"/>
      <c r="AB1623" s="8"/>
      <c r="AC1623" s="8"/>
      <c r="AD1623" s="8"/>
      <c r="AE1623" s="8"/>
      <c r="AF1623" s="8"/>
      <c r="AG1623" s="8"/>
      <c r="AH1623" s="8"/>
      <c r="AI1623" s="8"/>
      <c r="AJ1623" s="8"/>
      <c r="AK1623" s="8"/>
      <c r="AL1623" s="8"/>
      <c r="AM1623" s="8"/>
      <c r="AN1623" s="8"/>
      <c r="AO1623" s="8"/>
    </row>
    <row r="1624" spans="1:41" ht="11.25">
      <c r="A1624" s="8"/>
      <c r="B1624" s="8"/>
      <c r="C1624" s="8"/>
      <c r="D1624" s="8"/>
      <c r="E1624" s="8"/>
      <c r="F1624" s="8"/>
      <c r="G1624" s="8"/>
      <c r="H1624" s="8"/>
      <c r="I1624" s="8"/>
      <c r="J1624" s="8"/>
      <c r="K1624" s="8"/>
      <c r="L1624" s="8"/>
      <c r="M1624" s="8"/>
      <c r="N1624" s="8"/>
      <c r="O1624" s="8"/>
      <c r="P1624" s="8"/>
      <c r="Q1624" s="8"/>
      <c r="R1624" s="8"/>
      <c r="S1624" s="8"/>
      <c r="T1624" s="8"/>
      <c r="U1624" s="8"/>
      <c r="V1624" s="8"/>
      <c r="W1624" s="8"/>
      <c r="X1624" s="8"/>
      <c r="Y1624" s="8"/>
      <c r="Z1624" s="8"/>
      <c r="AA1624" s="8"/>
      <c r="AB1624" s="8"/>
      <c r="AC1624" s="8"/>
      <c r="AD1624" s="8"/>
      <c r="AE1624" s="8"/>
      <c r="AF1624" s="8"/>
      <c r="AG1624" s="8"/>
      <c r="AH1624" s="8"/>
      <c r="AI1624" s="8"/>
      <c r="AJ1624" s="8"/>
      <c r="AK1624" s="8"/>
      <c r="AL1624" s="8"/>
      <c r="AM1624" s="8"/>
      <c r="AN1624" s="8"/>
      <c r="AO1624" s="8"/>
    </row>
    <row r="1625" spans="1:41" ht="11.25">
      <c r="A1625" s="8"/>
      <c r="B1625" s="8"/>
      <c r="C1625" s="8"/>
      <c r="D1625" s="8"/>
      <c r="E1625" s="8"/>
      <c r="F1625" s="8"/>
      <c r="G1625" s="8"/>
      <c r="H1625" s="8"/>
      <c r="I1625" s="8"/>
      <c r="J1625" s="8"/>
      <c r="K1625" s="8"/>
      <c r="L1625" s="8"/>
      <c r="M1625" s="8"/>
      <c r="N1625" s="8"/>
      <c r="O1625" s="8"/>
      <c r="P1625" s="8"/>
      <c r="Q1625" s="8"/>
      <c r="R1625" s="8"/>
      <c r="S1625" s="8"/>
      <c r="T1625" s="8"/>
      <c r="U1625" s="8"/>
      <c r="V1625" s="8"/>
      <c r="W1625" s="8"/>
      <c r="X1625" s="8"/>
      <c r="Y1625" s="8"/>
      <c r="Z1625" s="8"/>
      <c r="AA1625" s="8"/>
      <c r="AB1625" s="8"/>
      <c r="AC1625" s="8"/>
      <c r="AD1625" s="8"/>
      <c r="AE1625" s="8"/>
      <c r="AF1625" s="8"/>
      <c r="AG1625" s="8"/>
      <c r="AH1625" s="8"/>
      <c r="AI1625" s="8"/>
      <c r="AJ1625" s="8"/>
      <c r="AK1625" s="8"/>
      <c r="AL1625" s="8"/>
      <c r="AM1625" s="8"/>
      <c r="AN1625" s="8"/>
      <c r="AO1625" s="8"/>
    </row>
    <row r="1626" spans="1:41" ht="11.25">
      <c r="A1626" s="8"/>
      <c r="B1626" s="8"/>
      <c r="C1626" s="8"/>
      <c r="D1626" s="8"/>
      <c r="E1626" s="8"/>
      <c r="F1626" s="8"/>
      <c r="G1626" s="8"/>
      <c r="H1626" s="8"/>
      <c r="I1626" s="8"/>
      <c r="J1626" s="8"/>
      <c r="K1626" s="8"/>
      <c r="L1626" s="8"/>
      <c r="M1626" s="8"/>
      <c r="N1626" s="8"/>
      <c r="O1626" s="8"/>
      <c r="P1626" s="8"/>
      <c r="Q1626" s="8"/>
      <c r="R1626" s="8"/>
      <c r="S1626" s="8"/>
      <c r="T1626" s="8"/>
      <c r="U1626" s="8"/>
      <c r="V1626" s="8"/>
      <c r="W1626" s="8"/>
      <c r="X1626" s="8"/>
      <c r="Y1626" s="8"/>
      <c r="Z1626" s="8"/>
      <c r="AA1626" s="8"/>
      <c r="AB1626" s="8"/>
      <c r="AC1626" s="8"/>
      <c r="AD1626" s="8"/>
      <c r="AE1626" s="8"/>
      <c r="AF1626" s="8"/>
      <c r="AG1626" s="8"/>
      <c r="AH1626" s="8"/>
      <c r="AI1626" s="8"/>
      <c r="AJ1626" s="8"/>
      <c r="AK1626" s="8"/>
      <c r="AL1626" s="8"/>
      <c r="AM1626" s="8"/>
      <c r="AN1626" s="8"/>
      <c r="AO1626" s="8"/>
    </row>
    <row r="1627" spans="1:41" ht="11.25">
      <c r="A1627" s="8"/>
      <c r="B1627" s="8"/>
      <c r="C1627" s="8"/>
      <c r="D1627" s="8"/>
      <c r="E1627" s="8"/>
      <c r="F1627" s="8"/>
      <c r="G1627" s="8"/>
      <c r="H1627" s="8"/>
      <c r="I1627" s="8"/>
      <c r="J1627" s="8"/>
      <c r="K1627" s="8"/>
      <c r="L1627" s="8"/>
      <c r="M1627" s="8"/>
      <c r="N1627" s="8"/>
      <c r="O1627" s="8"/>
      <c r="P1627" s="8"/>
      <c r="Q1627" s="8"/>
      <c r="R1627" s="8"/>
      <c r="S1627" s="8"/>
      <c r="T1627" s="8"/>
      <c r="U1627" s="8"/>
      <c r="V1627" s="8"/>
      <c r="W1627" s="8"/>
      <c r="X1627" s="8"/>
      <c r="Y1627" s="8"/>
      <c r="Z1627" s="8"/>
      <c r="AA1627" s="8"/>
      <c r="AB1627" s="8"/>
      <c r="AC1627" s="8"/>
      <c r="AD1627" s="8"/>
      <c r="AE1627" s="8"/>
      <c r="AF1627" s="8"/>
      <c r="AG1627" s="8"/>
      <c r="AH1627" s="8"/>
      <c r="AI1627" s="8"/>
      <c r="AJ1627" s="8"/>
      <c r="AK1627" s="8"/>
      <c r="AL1627" s="8"/>
      <c r="AM1627" s="8"/>
      <c r="AN1627" s="8"/>
      <c r="AO1627" s="8"/>
    </row>
    <row r="1628" spans="1:41" ht="11.25">
      <c r="A1628" s="8"/>
      <c r="B1628" s="8"/>
      <c r="C1628" s="8"/>
      <c r="D1628" s="8"/>
      <c r="E1628" s="8"/>
      <c r="F1628" s="8"/>
      <c r="G1628" s="8"/>
      <c r="H1628" s="8"/>
      <c r="I1628" s="8"/>
      <c r="J1628" s="8"/>
      <c r="K1628" s="8"/>
      <c r="L1628" s="8"/>
      <c r="M1628" s="8"/>
      <c r="N1628" s="8"/>
      <c r="O1628" s="8"/>
      <c r="P1628" s="8"/>
      <c r="Q1628" s="8"/>
      <c r="R1628" s="8"/>
      <c r="S1628" s="8"/>
      <c r="T1628" s="8"/>
      <c r="U1628" s="8"/>
      <c r="V1628" s="8"/>
      <c r="W1628" s="8"/>
      <c r="X1628" s="8"/>
      <c r="Y1628" s="8"/>
      <c r="Z1628" s="8"/>
      <c r="AA1628" s="8"/>
      <c r="AB1628" s="8"/>
      <c r="AC1628" s="8"/>
      <c r="AD1628" s="8"/>
      <c r="AE1628" s="8"/>
      <c r="AF1628" s="8"/>
      <c r="AG1628" s="8"/>
      <c r="AH1628" s="8"/>
      <c r="AI1628" s="8"/>
      <c r="AJ1628" s="8"/>
      <c r="AK1628" s="8"/>
      <c r="AL1628" s="8"/>
      <c r="AM1628" s="8"/>
      <c r="AN1628" s="8"/>
      <c r="AO1628" s="8"/>
    </row>
    <row r="1629" spans="1:41" ht="11.25">
      <c r="A1629" s="8"/>
      <c r="B1629" s="8"/>
      <c r="C1629" s="8"/>
      <c r="D1629" s="8"/>
      <c r="E1629" s="8"/>
      <c r="F1629" s="8"/>
      <c r="G1629" s="8"/>
      <c r="H1629" s="8"/>
      <c r="I1629" s="8"/>
      <c r="J1629" s="8"/>
      <c r="K1629" s="8"/>
      <c r="L1629" s="8"/>
      <c r="M1629" s="8"/>
      <c r="N1629" s="8"/>
      <c r="O1629" s="8"/>
      <c r="P1629" s="8"/>
      <c r="Q1629" s="8"/>
      <c r="R1629" s="8"/>
      <c r="S1629" s="8"/>
      <c r="T1629" s="8"/>
      <c r="U1629" s="8"/>
      <c r="V1629" s="8"/>
      <c r="W1629" s="8"/>
      <c r="X1629" s="8"/>
      <c r="Y1629" s="8"/>
      <c r="Z1629" s="8"/>
      <c r="AA1629" s="8"/>
      <c r="AB1629" s="8"/>
      <c r="AC1629" s="8"/>
      <c r="AD1629" s="8"/>
      <c r="AE1629" s="8"/>
      <c r="AF1629" s="8"/>
      <c r="AG1629" s="8"/>
      <c r="AH1629" s="8"/>
      <c r="AI1629" s="8"/>
      <c r="AJ1629" s="8"/>
      <c r="AK1629" s="8"/>
      <c r="AL1629" s="8"/>
      <c r="AM1629" s="8"/>
      <c r="AN1629" s="8"/>
      <c r="AO1629" s="8"/>
    </row>
    <row r="1630" spans="1:41" ht="11.25">
      <c r="A1630" s="8"/>
      <c r="B1630" s="8"/>
      <c r="C1630" s="8"/>
      <c r="D1630" s="8"/>
      <c r="E1630" s="8"/>
      <c r="F1630" s="8"/>
      <c r="G1630" s="8"/>
      <c r="H1630" s="8"/>
      <c r="I1630" s="8"/>
      <c r="J1630" s="8"/>
      <c r="K1630" s="8"/>
      <c r="L1630" s="8"/>
      <c r="M1630" s="8"/>
      <c r="N1630" s="8"/>
      <c r="O1630" s="8"/>
      <c r="P1630" s="8"/>
      <c r="Q1630" s="8"/>
      <c r="R1630" s="8"/>
      <c r="S1630" s="8"/>
      <c r="T1630" s="8"/>
      <c r="U1630" s="8"/>
      <c r="V1630" s="8"/>
      <c r="W1630" s="8"/>
      <c r="X1630" s="8"/>
      <c r="Y1630" s="8"/>
      <c r="Z1630" s="8"/>
      <c r="AA1630" s="8"/>
      <c r="AB1630" s="8"/>
      <c r="AC1630" s="8"/>
      <c r="AD1630" s="8"/>
      <c r="AE1630" s="8"/>
      <c r="AF1630" s="8"/>
      <c r="AG1630" s="8"/>
      <c r="AH1630" s="8"/>
      <c r="AI1630" s="8"/>
      <c r="AJ1630" s="8"/>
      <c r="AK1630" s="8"/>
      <c r="AL1630" s="8"/>
      <c r="AM1630" s="8"/>
      <c r="AN1630" s="8"/>
      <c r="AO1630" s="8"/>
    </row>
    <row r="1631" spans="1:41" ht="11.25">
      <c r="A1631" s="8"/>
      <c r="B1631" s="8"/>
      <c r="C1631" s="8"/>
      <c r="D1631" s="8"/>
      <c r="E1631" s="8"/>
      <c r="F1631" s="8"/>
      <c r="G1631" s="8"/>
      <c r="H1631" s="8"/>
      <c r="I1631" s="8"/>
      <c r="J1631" s="8"/>
      <c r="K1631" s="8"/>
      <c r="L1631" s="8"/>
      <c r="M1631" s="8"/>
      <c r="N1631" s="8"/>
      <c r="O1631" s="8"/>
      <c r="P1631" s="8"/>
      <c r="Q1631" s="8"/>
      <c r="R1631" s="8"/>
      <c r="S1631" s="8"/>
      <c r="T1631" s="8"/>
      <c r="U1631" s="8"/>
      <c r="V1631" s="8"/>
      <c r="W1631" s="8"/>
      <c r="X1631" s="8"/>
      <c r="Y1631" s="8"/>
      <c r="Z1631" s="8"/>
      <c r="AA1631" s="8"/>
      <c r="AB1631" s="8"/>
      <c r="AC1631" s="8"/>
      <c r="AD1631" s="8"/>
      <c r="AE1631" s="8"/>
      <c r="AF1631" s="8"/>
      <c r="AG1631" s="8"/>
      <c r="AH1631" s="8"/>
      <c r="AI1631" s="8"/>
      <c r="AJ1631" s="8"/>
      <c r="AK1631" s="8"/>
      <c r="AL1631" s="8"/>
      <c r="AM1631" s="8"/>
      <c r="AN1631" s="8"/>
      <c r="AO1631" s="8"/>
    </row>
    <row r="1632" spans="1:41" ht="11.25">
      <c r="A1632" s="8"/>
      <c r="B1632" s="8"/>
      <c r="C1632" s="8"/>
      <c r="D1632" s="8"/>
      <c r="E1632" s="8"/>
      <c r="F1632" s="8"/>
      <c r="G1632" s="8"/>
      <c r="H1632" s="8"/>
      <c r="I1632" s="8"/>
      <c r="J1632" s="8"/>
      <c r="K1632" s="8"/>
      <c r="L1632" s="8"/>
      <c r="M1632" s="8"/>
      <c r="N1632" s="8"/>
      <c r="O1632" s="8"/>
      <c r="P1632" s="8"/>
      <c r="Q1632" s="8"/>
      <c r="R1632" s="8"/>
      <c r="S1632" s="8"/>
      <c r="T1632" s="8"/>
      <c r="U1632" s="8"/>
      <c r="V1632" s="8"/>
      <c r="W1632" s="8"/>
      <c r="X1632" s="8"/>
      <c r="Y1632" s="8"/>
      <c r="Z1632" s="8"/>
      <c r="AA1632" s="8"/>
      <c r="AB1632" s="8"/>
      <c r="AC1632" s="8"/>
      <c r="AD1632" s="8"/>
      <c r="AE1632" s="8"/>
      <c r="AF1632" s="8"/>
      <c r="AG1632" s="8"/>
      <c r="AH1632" s="8"/>
      <c r="AI1632" s="8"/>
      <c r="AJ1632" s="8"/>
      <c r="AK1632" s="8"/>
      <c r="AL1632" s="8"/>
      <c r="AM1632" s="8"/>
      <c r="AN1632" s="8"/>
      <c r="AO1632" s="8"/>
    </row>
    <row r="1633" spans="1:41" ht="11.25">
      <c r="A1633" s="8"/>
      <c r="B1633" s="8"/>
      <c r="C1633" s="8"/>
      <c r="D1633" s="8"/>
      <c r="E1633" s="8"/>
      <c r="F1633" s="8"/>
      <c r="G1633" s="8"/>
      <c r="H1633" s="8"/>
      <c r="I1633" s="8"/>
      <c r="J1633" s="8"/>
      <c r="K1633" s="8"/>
      <c r="L1633" s="8"/>
      <c r="M1633" s="8"/>
      <c r="N1633" s="8"/>
      <c r="O1633" s="8"/>
      <c r="P1633" s="8"/>
      <c r="Q1633" s="8"/>
      <c r="R1633" s="8"/>
      <c r="S1633" s="8"/>
      <c r="T1633" s="8"/>
      <c r="U1633" s="8"/>
      <c r="V1633" s="8"/>
      <c r="W1633" s="8"/>
      <c r="X1633" s="8"/>
      <c r="Y1633" s="8"/>
      <c r="Z1633" s="8"/>
      <c r="AA1633" s="8"/>
      <c r="AB1633" s="8"/>
      <c r="AC1633" s="8"/>
      <c r="AD1633" s="8"/>
      <c r="AE1633" s="8"/>
      <c r="AF1633" s="8"/>
      <c r="AG1633" s="8"/>
      <c r="AH1633" s="8"/>
      <c r="AI1633" s="8"/>
      <c r="AJ1633" s="8"/>
      <c r="AK1633" s="8"/>
      <c r="AL1633" s="8"/>
      <c r="AM1633" s="8"/>
      <c r="AN1633" s="8"/>
      <c r="AO1633" s="8"/>
    </row>
    <row r="1634" spans="1:41" ht="11.25">
      <c r="A1634" s="8"/>
      <c r="B1634" s="8"/>
      <c r="C1634" s="8"/>
      <c r="D1634" s="8"/>
      <c r="E1634" s="8"/>
      <c r="F1634" s="8"/>
      <c r="G1634" s="8"/>
      <c r="H1634" s="8"/>
      <c r="I1634" s="8"/>
      <c r="J1634" s="8"/>
      <c r="K1634" s="8"/>
      <c r="L1634" s="8"/>
      <c r="M1634" s="8"/>
      <c r="N1634" s="8"/>
      <c r="O1634" s="8"/>
      <c r="P1634" s="8"/>
      <c r="Q1634" s="8"/>
      <c r="R1634" s="8"/>
      <c r="S1634" s="8"/>
      <c r="T1634" s="8"/>
      <c r="U1634" s="8"/>
      <c r="V1634" s="8"/>
      <c r="W1634" s="8"/>
      <c r="X1634" s="8"/>
      <c r="Y1634" s="8"/>
      <c r="Z1634" s="8"/>
      <c r="AA1634" s="8"/>
      <c r="AB1634" s="8"/>
      <c r="AC1634" s="8"/>
      <c r="AD1634" s="8"/>
      <c r="AE1634" s="8"/>
      <c r="AF1634" s="8"/>
      <c r="AG1634" s="8"/>
      <c r="AH1634" s="8"/>
      <c r="AI1634" s="8"/>
      <c r="AJ1634" s="8"/>
      <c r="AK1634" s="8"/>
      <c r="AL1634" s="8"/>
      <c r="AM1634" s="8"/>
      <c r="AN1634" s="8"/>
      <c r="AO1634" s="8"/>
    </row>
    <row r="1635" spans="1:41" ht="11.25">
      <c r="A1635" s="8"/>
      <c r="B1635" s="8"/>
      <c r="C1635" s="8"/>
      <c r="D1635" s="8"/>
      <c r="E1635" s="8"/>
      <c r="F1635" s="8"/>
      <c r="G1635" s="8"/>
      <c r="H1635" s="8"/>
      <c r="I1635" s="8"/>
      <c r="J1635" s="8"/>
      <c r="K1635" s="8"/>
      <c r="L1635" s="8"/>
      <c r="M1635" s="8"/>
      <c r="N1635" s="8"/>
      <c r="O1635" s="8"/>
      <c r="P1635" s="8"/>
      <c r="Q1635" s="8"/>
      <c r="R1635" s="8"/>
      <c r="S1635" s="8"/>
      <c r="T1635" s="8"/>
      <c r="U1635" s="8"/>
      <c r="V1635" s="8"/>
      <c r="W1635" s="8"/>
      <c r="X1635" s="8"/>
      <c r="Y1635" s="8"/>
      <c r="Z1635" s="8"/>
      <c r="AA1635" s="8"/>
      <c r="AB1635" s="8"/>
      <c r="AC1635" s="8"/>
      <c r="AD1635" s="8"/>
      <c r="AE1635" s="8"/>
      <c r="AF1635" s="8"/>
      <c r="AG1635" s="8"/>
      <c r="AH1635" s="8"/>
      <c r="AI1635" s="8"/>
      <c r="AJ1635" s="8"/>
      <c r="AK1635" s="8"/>
      <c r="AL1635" s="8"/>
      <c r="AM1635" s="8"/>
      <c r="AN1635" s="8"/>
      <c r="AO1635" s="8"/>
    </row>
    <row r="1636" spans="1:41" ht="11.25">
      <c r="A1636" s="8"/>
      <c r="B1636" s="8"/>
      <c r="C1636" s="8"/>
      <c r="D1636" s="8"/>
      <c r="E1636" s="8"/>
      <c r="F1636" s="8"/>
      <c r="G1636" s="8"/>
      <c r="H1636" s="8"/>
      <c r="I1636" s="8"/>
      <c r="J1636" s="8"/>
      <c r="K1636" s="8"/>
      <c r="L1636" s="8"/>
      <c r="M1636" s="8"/>
      <c r="N1636" s="8"/>
      <c r="O1636" s="8"/>
      <c r="P1636" s="8"/>
      <c r="Q1636" s="8"/>
      <c r="R1636" s="8"/>
      <c r="S1636" s="8"/>
      <c r="T1636" s="8"/>
      <c r="U1636" s="8"/>
      <c r="V1636" s="8"/>
      <c r="W1636" s="8"/>
      <c r="X1636" s="8"/>
      <c r="Y1636" s="8"/>
      <c r="Z1636" s="8"/>
      <c r="AA1636" s="8"/>
      <c r="AB1636" s="8"/>
      <c r="AC1636" s="8"/>
      <c r="AD1636" s="8"/>
      <c r="AE1636" s="8"/>
      <c r="AF1636" s="8"/>
      <c r="AG1636" s="8"/>
      <c r="AH1636" s="8"/>
      <c r="AI1636" s="8"/>
      <c r="AJ1636" s="8"/>
      <c r="AK1636" s="8"/>
      <c r="AL1636" s="8"/>
      <c r="AM1636" s="8"/>
      <c r="AN1636" s="8"/>
      <c r="AO1636" s="8"/>
    </row>
    <row r="1637" spans="1:41" ht="11.25">
      <c r="A1637" s="8"/>
      <c r="B1637" s="8"/>
      <c r="C1637" s="8"/>
      <c r="D1637" s="8"/>
      <c r="E1637" s="8"/>
      <c r="F1637" s="8"/>
      <c r="G1637" s="8"/>
      <c r="H1637" s="8"/>
      <c r="I1637" s="8"/>
      <c r="J1637" s="8"/>
      <c r="K1637" s="8"/>
      <c r="L1637" s="8"/>
      <c r="M1637" s="8"/>
      <c r="N1637" s="8"/>
      <c r="O1637" s="8"/>
      <c r="P1637" s="8"/>
      <c r="Q1637" s="8"/>
      <c r="R1637" s="8"/>
      <c r="S1637" s="8"/>
      <c r="T1637" s="8"/>
      <c r="U1637" s="8"/>
      <c r="V1637" s="8"/>
      <c r="W1637" s="8"/>
      <c r="X1637" s="8"/>
      <c r="Y1637" s="8"/>
      <c r="Z1637" s="8"/>
      <c r="AA1637" s="8"/>
      <c r="AB1637" s="8"/>
      <c r="AC1637" s="8"/>
      <c r="AD1637" s="8"/>
      <c r="AE1637" s="8"/>
      <c r="AF1637" s="8"/>
      <c r="AG1637" s="8"/>
      <c r="AH1637" s="8"/>
      <c r="AI1637" s="8"/>
      <c r="AJ1637" s="8"/>
      <c r="AK1637" s="8"/>
      <c r="AL1637" s="8"/>
      <c r="AM1637" s="8"/>
      <c r="AN1637" s="8"/>
      <c r="AO1637" s="8"/>
    </row>
    <row r="1638" spans="1:41" ht="11.25">
      <c r="A1638" s="8"/>
      <c r="B1638" s="8"/>
      <c r="C1638" s="8"/>
      <c r="D1638" s="8"/>
      <c r="E1638" s="8"/>
      <c r="F1638" s="8"/>
      <c r="G1638" s="8"/>
      <c r="H1638" s="8"/>
      <c r="I1638" s="8"/>
      <c r="J1638" s="8"/>
      <c r="K1638" s="8"/>
      <c r="L1638" s="8"/>
      <c r="M1638" s="8"/>
      <c r="N1638" s="8"/>
      <c r="O1638" s="8"/>
      <c r="P1638" s="8"/>
      <c r="Q1638" s="8"/>
      <c r="R1638" s="8"/>
      <c r="S1638" s="8"/>
      <c r="T1638" s="8"/>
      <c r="U1638" s="8"/>
      <c r="V1638" s="8"/>
      <c r="W1638" s="8"/>
      <c r="X1638" s="8"/>
      <c r="Y1638" s="8"/>
      <c r="Z1638" s="8"/>
      <c r="AA1638" s="8"/>
      <c r="AB1638" s="8"/>
      <c r="AC1638" s="8"/>
      <c r="AD1638" s="8"/>
      <c r="AE1638" s="8"/>
      <c r="AF1638" s="8"/>
      <c r="AG1638" s="8"/>
      <c r="AH1638" s="8"/>
      <c r="AI1638" s="8"/>
      <c r="AJ1638" s="8"/>
      <c r="AK1638" s="8"/>
      <c r="AL1638" s="8"/>
      <c r="AM1638" s="8"/>
      <c r="AN1638" s="8"/>
      <c r="AO1638" s="8"/>
    </row>
    <row r="1639" spans="1:41" ht="11.25">
      <c r="A1639" s="8"/>
      <c r="B1639" s="8"/>
      <c r="C1639" s="8"/>
      <c r="D1639" s="8"/>
      <c r="E1639" s="8"/>
      <c r="F1639" s="8"/>
      <c r="G1639" s="8"/>
      <c r="H1639" s="8"/>
      <c r="I1639" s="8"/>
      <c r="J1639" s="8"/>
      <c r="K1639" s="8"/>
      <c r="L1639" s="8"/>
      <c r="M1639" s="8"/>
      <c r="N1639" s="8"/>
      <c r="O1639" s="8"/>
      <c r="P1639" s="8"/>
      <c r="Q1639" s="8"/>
      <c r="R1639" s="8"/>
      <c r="S1639" s="8"/>
      <c r="T1639" s="8"/>
      <c r="U1639" s="8"/>
      <c r="V1639" s="8"/>
      <c r="W1639" s="8"/>
      <c r="X1639" s="8"/>
      <c r="Y1639" s="8"/>
      <c r="Z1639" s="8"/>
      <c r="AA1639" s="8"/>
      <c r="AB1639" s="8"/>
      <c r="AC1639" s="8"/>
      <c r="AD1639" s="8"/>
      <c r="AE1639" s="8"/>
      <c r="AF1639" s="8"/>
      <c r="AG1639" s="8"/>
      <c r="AH1639" s="8"/>
      <c r="AI1639" s="8"/>
      <c r="AJ1639" s="8"/>
      <c r="AK1639" s="8"/>
      <c r="AL1639" s="8"/>
      <c r="AM1639" s="8"/>
      <c r="AN1639" s="8"/>
      <c r="AO1639" s="8"/>
    </row>
    <row r="1640" spans="1:41" ht="11.25">
      <c r="A1640" s="8"/>
      <c r="B1640" s="8"/>
      <c r="C1640" s="8"/>
      <c r="D1640" s="8"/>
      <c r="E1640" s="8"/>
      <c r="F1640" s="8"/>
      <c r="G1640" s="8"/>
      <c r="H1640" s="8"/>
      <c r="I1640" s="8"/>
      <c r="J1640" s="8"/>
      <c r="K1640" s="8"/>
      <c r="L1640" s="8"/>
      <c r="M1640" s="8"/>
      <c r="N1640" s="8"/>
      <c r="O1640" s="8"/>
      <c r="P1640" s="8"/>
      <c r="Q1640" s="8"/>
      <c r="R1640" s="8"/>
      <c r="S1640" s="8"/>
      <c r="T1640" s="8"/>
      <c r="U1640" s="8"/>
      <c r="V1640" s="8"/>
      <c r="W1640" s="8"/>
      <c r="X1640" s="8"/>
      <c r="Y1640" s="8"/>
      <c r="Z1640" s="8"/>
      <c r="AA1640" s="8"/>
      <c r="AB1640" s="8"/>
      <c r="AC1640" s="8"/>
      <c r="AD1640" s="8"/>
      <c r="AE1640" s="8"/>
      <c r="AF1640" s="8"/>
      <c r="AG1640" s="8"/>
      <c r="AH1640" s="8"/>
      <c r="AI1640" s="8"/>
      <c r="AJ1640" s="8"/>
      <c r="AK1640" s="8"/>
      <c r="AL1640" s="8"/>
      <c r="AM1640" s="8"/>
      <c r="AN1640" s="8"/>
      <c r="AO1640" s="8"/>
    </row>
    <row r="1641" spans="1:41" ht="11.25">
      <c r="A1641" s="8"/>
      <c r="B1641" s="8"/>
      <c r="C1641" s="8"/>
      <c r="D1641" s="8"/>
      <c r="E1641" s="8"/>
      <c r="F1641" s="8"/>
      <c r="G1641" s="8"/>
      <c r="H1641" s="8"/>
      <c r="I1641" s="8"/>
      <c r="J1641" s="8"/>
      <c r="K1641" s="8"/>
      <c r="L1641" s="8"/>
      <c r="M1641" s="8"/>
      <c r="N1641" s="8"/>
      <c r="O1641" s="8"/>
      <c r="P1641" s="8"/>
      <c r="Q1641" s="8"/>
      <c r="R1641" s="8"/>
      <c r="S1641" s="8"/>
      <c r="T1641" s="8"/>
      <c r="U1641" s="8"/>
      <c r="V1641" s="8"/>
      <c r="W1641" s="8"/>
      <c r="X1641" s="8"/>
      <c r="Y1641" s="8"/>
      <c r="Z1641" s="8"/>
      <c r="AA1641" s="8"/>
      <c r="AB1641" s="8"/>
      <c r="AC1641" s="8"/>
      <c r="AD1641" s="8"/>
      <c r="AE1641" s="8"/>
      <c r="AF1641" s="8"/>
      <c r="AG1641" s="8"/>
      <c r="AH1641" s="8"/>
      <c r="AI1641" s="8"/>
      <c r="AJ1641" s="8"/>
      <c r="AK1641" s="8"/>
      <c r="AL1641" s="8"/>
      <c r="AM1641" s="8"/>
      <c r="AN1641" s="8"/>
      <c r="AO1641" s="8"/>
    </row>
    <row r="1642" spans="1:41" ht="11.25">
      <c r="A1642" s="8"/>
      <c r="B1642" s="8"/>
      <c r="C1642" s="8"/>
      <c r="D1642" s="8"/>
      <c r="E1642" s="8"/>
      <c r="F1642" s="8"/>
      <c r="G1642" s="8"/>
      <c r="H1642" s="8"/>
      <c r="I1642" s="8"/>
      <c r="J1642" s="8"/>
      <c r="K1642" s="8"/>
      <c r="L1642" s="8"/>
      <c r="M1642" s="8"/>
      <c r="N1642" s="8"/>
      <c r="O1642" s="8"/>
      <c r="P1642" s="8"/>
      <c r="Q1642" s="8"/>
      <c r="R1642" s="8"/>
      <c r="S1642" s="8"/>
      <c r="T1642" s="8"/>
      <c r="U1642" s="8"/>
      <c r="V1642" s="8"/>
      <c r="W1642" s="8"/>
      <c r="X1642" s="8"/>
      <c r="Y1642" s="8"/>
      <c r="Z1642" s="8"/>
      <c r="AA1642" s="8"/>
      <c r="AB1642" s="8"/>
      <c r="AC1642" s="8"/>
      <c r="AD1642" s="8"/>
      <c r="AE1642" s="8"/>
      <c r="AF1642" s="8"/>
      <c r="AG1642" s="8"/>
      <c r="AH1642" s="8"/>
      <c r="AI1642" s="8"/>
      <c r="AJ1642" s="8"/>
      <c r="AK1642" s="8"/>
      <c r="AL1642" s="8"/>
      <c r="AM1642" s="8"/>
      <c r="AN1642" s="8"/>
      <c r="AO1642" s="8"/>
    </row>
    <row r="1643" spans="1:41" ht="11.25">
      <c r="A1643" s="8"/>
      <c r="B1643" s="8"/>
      <c r="C1643" s="8"/>
      <c r="D1643" s="8"/>
      <c r="E1643" s="8"/>
      <c r="F1643" s="8"/>
      <c r="G1643" s="8"/>
      <c r="H1643" s="8"/>
      <c r="I1643" s="8"/>
      <c r="J1643" s="8"/>
      <c r="K1643" s="8"/>
      <c r="L1643" s="8"/>
      <c r="M1643" s="8"/>
      <c r="N1643" s="8"/>
      <c r="O1643" s="8"/>
      <c r="P1643" s="8"/>
      <c r="Q1643" s="8"/>
      <c r="R1643" s="8"/>
      <c r="S1643" s="8"/>
      <c r="T1643" s="8"/>
      <c r="U1643" s="8"/>
      <c r="V1643" s="8"/>
      <c r="W1643" s="8"/>
      <c r="X1643" s="8"/>
      <c r="Y1643" s="8"/>
      <c r="Z1643" s="8"/>
      <c r="AA1643" s="8"/>
      <c r="AB1643" s="8"/>
      <c r="AC1643" s="8"/>
      <c r="AD1643" s="8"/>
      <c r="AE1643" s="8"/>
      <c r="AF1643" s="8"/>
      <c r="AG1643" s="8"/>
      <c r="AH1643" s="8"/>
      <c r="AI1643" s="8"/>
      <c r="AJ1643" s="8"/>
      <c r="AK1643" s="8"/>
      <c r="AL1643" s="8"/>
      <c r="AM1643" s="8"/>
      <c r="AN1643" s="8"/>
      <c r="AO1643" s="8"/>
    </row>
    <row r="1644" spans="1:41" ht="11.25">
      <c r="A1644" s="8"/>
      <c r="B1644" s="8"/>
      <c r="C1644" s="8"/>
      <c r="D1644" s="8"/>
      <c r="E1644" s="8"/>
      <c r="F1644" s="8"/>
      <c r="G1644" s="8"/>
      <c r="H1644" s="8"/>
      <c r="I1644" s="8"/>
      <c r="J1644" s="8"/>
      <c r="K1644" s="8"/>
      <c r="L1644" s="8"/>
      <c r="M1644" s="8"/>
      <c r="N1644" s="8"/>
      <c r="O1644" s="8"/>
      <c r="P1644" s="8"/>
      <c r="Q1644" s="8"/>
      <c r="R1644" s="8"/>
      <c r="S1644" s="8"/>
      <c r="T1644" s="8"/>
      <c r="U1644" s="8"/>
      <c r="V1644" s="8"/>
      <c r="W1644" s="8"/>
      <c r="X1644" s="8"/>
      <c r="Y1644" s="8"/>
      <c r="Z1644" s="8"/>
      <c r="AA1644" s="8"/>
      <c r="AB1644" s="8"/>
      <c r="AC1644" s="8"/>
      <c r="AD1644" s="8"/>
      <c r="AE1644" s="8"/>
      <c r="AF1644" s="8"/>
      <c r="AG1644" s="8"/>
      <c r="AH1644" s="8"/>
      <c r="AI1644" s="8"/>
      <c r="AJ1644" s="8"/>
      <c r="AK1644" s="8"/>
      <c r="AL1644" s="8"/>
      <c r="AM1644" s="8"/>
      <c r="AN1644" s="8"/>
      <c r="AO1644" s="8"/>
    </row>
    <row r="1645" spans="1:41" ht="11.25">
      <c r="A1645" s="8"/>
      <c r="B1645" s="8"/>
      <c r="C1645" s="8"/>
      <c r="D1645" s="8"/>
      <c r="E1645" s="8"/>
      <c r="F1645" s="8"/>
      <c r="G1645" s="8"/>
      <c r="H1645" s="8"/>
      <c r="I1645" s="8"/>
      <c r="J1645" s="8"/>
      <c r="K1645" s="8"/>
      <c r="L1645" s="8"/>
      <c r="M1645" s="8"/>
      <c r="N1645" s="8"/>
      <c r="O1645" s="8"/>
      <c r="P1645" s="8"/>
      <c r="Q1645" s="8"/>
      <c r="R1645" s="8"/>
      <c r="S1645" s="8"/>
      <c r="T1645" s="8"/>
      <c r="U1645" s="8"/>
      <c r="V1645" s="8"/>
      <c r="W1645" s="8"/>
      <c r="X1645" s="8"/>
      <c r="Y1645" s="8"/>
      <c r="Z1645" s="8"/>
      <c r="AA1645" s="8"/>
      <c r="AB1645" s="8"/>
      <c r="AC1645" s="8"/>
      <c r="AD1645" s="8"/>
      <c r="AE1645" s="8"/>
      <c r="AF1645" s="8"/>
      <c r="AG1645" s="8"/>
      <c r="AH1645" s="8"/>
      <c r="AI1645" s="8"/>
      <c r="AJ1645" s="8"/>
      <c r="AK1645" s="8"/>
      <c r="AL1645" s="8"/>
      <c r="AM1645" s="8"/>
      <c r="AN1645" s="8"/>
      <c r="AO1645" s="8"/>
    </row>
    <row r="1646" spans="1:41" ht="11.25">
      <c r="A1646" s="8"/>
      <c r="B1646" s="8"/>
      <c r="C1646" s="8"/>
      <c r="D1646" s="8"/>
      <c r="E1646" s="8"/>
      <c r="F1646" s="8"/>
      <c r="G1646" s="8"/>
      <c r="H1646" s="8"/>
      <c r="I1646" s="8"/>
      <c r="J1646" s="8"/>
      <c r="K1646" s="8"/>
      <c r="L1646" s="8"/>
      <c r="M1646" s="8"/>
      <c r="N1646" s="8"/>
      <c r="O1646" s="8"/>
      <c r="P1646" s="8"/>
      <c r="Q1646" s="8"/>
      <c r="R1646" s="8"/>
      <c r="S1646" s="8"/>
      <c r="T1646" s="8"/>
      <c r="U1646" s="8"/>
      <c r="V1646" s="8"/>
      <c r="W1646" s="8"/>
      <c r="X1646" s="8"/>
      <c r="Y1646" s="8"/>
      <c r="Z1646" s="8"/>
      <c r="AA1646" s="8"/>
      <c r="AB1646" s="8"/>
      <c r="AC1646" s="8"/>
      <c r="AD1646" s="8"/>
      <c r="AE1646" s="8"/>
      <c r="AF1646" s="8"/>
      <c r="AG1646" s="8"/>
      <c r="AH1646" s="8"/>
      <c r="AI1646" s="8"/>
      <c r="AJ1646" s="8"/>
      <c r="AK1646" s="8"/>
      <c r="AL1646" s="8"/>
      <c r="AM1646" s="8"/>
      <c r="AN1646" s="8"/>
      <c r="AO1646" s="8"/>
    </row>
    <row r="1647" spans="1:41" ht="11.25">
      <c r="A1647" s="8"/>
      <c r="B1647" s="8"/>
      <c r="C1647" s="8"/>
      <c r="D1647" s="8"/>
      <c r="E1647" s="8"/>
      <c r="F1647" s="8"/>
      <c r="G1647" s="8"/>
      <c r="H1647" s="8"/>
      <c r="I1647" s="8"/>
      <c r="J1647" s="8"/>
      <c r="K1647" s="8"/>
      <c r="L1647" s="8"/>
      <c r="M1647" s="8"/>
      <c r="N1647" s="8"/>
      <c r="O1647" s="8"/>
      <c r="P1647" s="8"/>
      <c r="Q1647" s="8"/>
      <c r="R1647" s="8"/>
      <c r="S1647" s="8"/>
      <c r="T1647" s="8"/>
      <c r="U1647" s="8"/>
      <c r="V1647" s="8"/>
      <c r="W1647" s="8"/>
      <c r="X1647" s="8"/>
      <c r="Y1647" s="8"/>
      <c r="Z1647" s="8"/>
      <c r="AA1647" s="8"/>
      <c r="AB1647" s="8"/>
      <c r="AC1647" s="8"/>
      <c r="AD1647" s="8"/>
      <c r="AE1647" s="8"/>
      <c r="AF1647" s="8"/>
      <c r="AG1647" s="8"/>
      <c r="AH1647" s="8"/>
      <c r="AI1647" s="8"/>
      <c r="AJ1647" s="8"/>
      <c r="AK1647" s="8"/>
      <c r="AL1647" s="8"/>
      <c r="AM1647" s="8"/>
      <c r="AN1647" s="8"/>
      <c r="AO1647" s="8"/>
    </row>
    <row r="1648" spans="1:41" ht="11.25">
      <c r="A1648" s="8"/>
      <c r="B1648" s="8"/>
      <c r="C1648" s="8"/>
      <c r="D1648" s="8"/>
      <c r="E1648" s="8"/>
      <c r="F1648" s="8"/>
      <c r="G1648" s="8"/>
      <c r="H1648" s="8"/>
      <c r="I1648" s="8"/>
      <c r="J1648" s="8"/>
      <c r="K1648" s="8"/>
      <c r="L1648" s="8"/>
      <c r="M1648" s="8"/>
      <c r="N1648" s="8"/>
      <c r="O1648" s="8"/>
      <c r="P1648" s="8"/>
      <c r="Q1648" s="8"/>
      <c r="R1648" s="8"/>
      <c r="S1648" s="8"/>
      <c r="T1648" s="8"/>
      <c r="U1648" s="8"/>
      <c r="V1648" s="8"/>
      <c r="W1648" s="8"/>
      <c r="X1648" s="8"/>
      <c r="Y1648" s="8"/>
      <c r="Z1648" s="8"/>
      <c r="AA1648" s="8"/>
      <c r="AB1648" s="8"/>
      <c r="AC1648" s="8"/>
      <c r="AD1648" s="8"/>
      <c r="AE1648" s="8"/>
      <c r="AF1648" s="8"/>
      <c r="AG1648" s="8"/>
      <c r="AH1648" s="8"/>
      <c r="AI1648" s="8"/>
      <c r="AJ1648" s="8"/>
      <c r="AK1648" s="8"/>
      <c r="AL1648" s="8"/>
      <c r="AM1648" s="8"/>
      <c r="AN1648" s="8"/>
      <c r="AO1648" s="8"/>
    </row>
    <row r="1649" spans="1:41" ht="11.25">
      <c r="A1649" s="8"/>
      <c r="B1649" s="8"/>
      <c r="C1649" s="8"/>
      <c r="D1649" s="8"/>
      <c r="E1649" s="8"/>
      <c r="F1649" s="8"/>
      <c r="G1649" s="8"/>
      <c r="H1649" s="8"/>
      <c r="I1649" s="8"/>
      <c r="J1649" s="8"/>
      <c r="K1649" s="8"/>
      <c r="L1649" s="8"/>
      <c r="M1649" s="8"/>
      <c r="N1649" s="8"/>
      <c r="O1649" s="8"/>
      <c r="P1649" s="8"/>
      <c r="Q1649" s="8"/>
      <c r="R1649" s="8"/>
      <c r="S1649" s="8"/>
      <c r="T1649" s="8"/>
      <c r="U1649" s="8"/>
      <c r="V1649" s="8"/>
      <c r="W1649" s="8"/>
      <c r="X1649" s="8"/>
      <c r="Y1649" s="8"/>
      <c r="Z1649" s="8"/>
      <c r="AA1649" s="8"/>
      <c r="AB1649" s="8"/>
      <c r="AC1649" s="8"/>
      <c r="AD1649" s="8"/>
      <c r="AE1649" s="8"/>
      <c r="AF1649" s="8"/>
      <c r="AG1649" s="8"/>
      <c r="AH1649" s="8"/>
      <c r="AI1649" s="8"/>
      <c r="AJ1649" s="8"/>
      <c r="AK1649" s="8"/>
      <c r="AL1649" s="8"/>
      <c r="AM1649" s="8"/>
      <c r="AN1649" s="8"/>
      <c r="AO1649" s="8"/>
    </row>
    <row r="1650" spans="1:41" ht="11.25">
      <c r="A1650" s="8"/>
      <c r="B1650" s="8"/>
      <c r="C1650" s="8"/>
      <c r="D1650" s="8"/>
      <c r="E1650" s="8"/>
      <c r="F1650" s="8"/>
      <c r="G1650" s="8"/>
      <c r="H1650" s="8"/>
      <c r="I1650" s="8"/>
      <c r="J1650" s="8"/>
      <c r="K1650" s="8"/>
      <c r="L1650" s="8"/>
      <c r="M1650" s="8"/>
      <c r="N1650" s="8"/>
      <c r="O1650" s="8"/>
      <c r="P1650" s="8"/>
      <c r="Q1650" s="8"/>
      <c r="R1650" s="8"/>
      <c r="S1650" s="8"/>
      <c r="T1650" s="8"/>
      <c r="U1650" s="8"/>
      <c r="V1650" s="8"/>
      <c r="W1650" s="8"/>
      <c r="X1650" s="8"/>
      <c r="Y1650" s="8"/>
      <c r="Z1650" s="8"/>
      <c r="AA1650" s="8"/>
      <c r="AB1650" s="8"/>
      <c r="AC1650" s="8"/>
      <c r="AD1650" s="8"/>
      <c r="AE1650" s="8"/>
      <c r="AF1650" s="8"/>
      <c r="AG1650" s="8"/>
      <c r="AH1650" s="8"/>
      <c r="AI1650" s="8"/>
      <c r="AJ1650" s="8"/>
      <c r="AK1650" s="8"/>
      <c r="AL1650" s="8"/>
      <c r="AM1650" s="8"/>
      <c r="AN1650" s="8"/>
      <c r="AO1650" s="8"/>
    </row>
    <row r="1651" spans="1:41" ht="11.25">
      <c r="A1651" s="8"/>
      <c r="B1651" s="8"/>
      <c r="C1651" s="8"/>
      <c r="D1651" s="8"/>
      <c r="E1651" s="8"/>
      <c r="F1651" s="8"/>
      <c r="G1651" s="8"/>
      <c r="H1651" s="8"/>
      <c r="I1651" s="8"/>
      <c r="J1651" s="8"/>
      <c r="K1651" s="8"/>
      <c r="L1651" s="8"/>
      <c r="M1651" s="8"/>
      <c r="N1651" s="8"/>
      <c r="O1651" s="8"/>
      <c r="P1651" s="8"/>
      <c r="Q1651" s="8"/>
      <c r="R1651" s="8"/>
      <c r="S1651" s="8"/>
      <c r="T1651" s="8"/>
      <c r="U1651" s="8"/>
      <c r="V1651" s="8"/>
      <c r="W1651" s="8"/>
      <c r="X1651" s="8"/>
      <c r="Y1651" s="8"/>
      <c r="Z1651" s="8"/>
      <c r="AA1651" s="8"/>
      <c r="AB1651" s="8"/>
      <c r="AC1651" s="8"/>
      <c r="AD1651" s="8"/>
      <c r="AE1651" s="8"/>
      <c r="AF1651" s="8"/>
      <c r="AG1651" s="8"/>
      <c r="AH1651" s="8"/>
      <c r="AI1651" s="8"/>
      <c r="AJ1651" s="8"/>
      <c r="AK1651" s="8"/>
      <c r="AL1651" s="8"/>
      <c r="AM1651" s="8"/>
      <c r="AN1651" s="8"/>
      <c r="AO1651" s="8"/>
    </row>
    <row r="1652" spans="1:41" ht="11.25">
      <c r="A1652" s="8"/>
      <c r="B1652" s="8"/>
      <c r="C1652" s="8"/>
      <c r="D1652" s="8"/>
      <c r="E1652" s="8"/>
      <c r="F1652" s="8"/>
      <c r="G1652" s="8"/>
      <c r="H1652" s="8"/>
      <c r="I1652" s="8"/>
      <c r="J1652" s="8"/>
      <c r="K1652" s="8"/>
      <c r="L1652" s="8"/>
      <c r="M1652" s="8"/>
      <c r="N1652" s="8"/>
      <c r="O1652" s="8"/>
      <c r="P1652" s="8"/>
      <c r="Q1652" s="8"/>
      <c r="R1652" s="8"/>
      <c r="S1652" s="8"/>
      <c r="T1652" s="8"/>
      <c r="U1652" s="8"/>
      <c r="V1652" s="8"/>
      <c r="W1652" s="8"/>
      <c r="X1652" s="8"/>
      <c r="Y1652" s="8"/>
      <c r="Z1652" s="8"/>
      <c r="AA1652" s="8"/>
      <c r="AB1652" s="8"/>
      <c r="AC1652" s="8"/>
      <c r="AD1652" s="8"/>
      <c r="AE1652" s="8"/>
      <c r="AF1652" s="8"/>
      <c r="AG1652" s="8"/>
      <c r="AH1652" s="8"/>
      <c r="AI1652" s="8"/>
      <c r="AJ1652" s="8"/>
      <c r="AK1652" s="8"/>
      <c r="AL1652" s="8"/>
      <c r="AM1652" s="8"/>
      <c r="AN1652" s="8"/>
      <c r="AO1652" s="8"/>
    </row>
    <row r="1653" spans="1:41" ht="11.25">
      <c r="A1653" s="8"/>
      <c r="B1653" s="8"/>
      <c r="C1653" s="8"/>
      <c r="D1653" s="8"/>
      <c r="E1653" s="8"/>
      <c r="F1653" s="8"/>
      <c r="G1653" s="8"/>
      <c r="H1653" s="8"/>
      <c r="I1653" s="8"/>
      <c r="J1653" s="8"/>
      <c r="K1653" s="8"/>
      <c r="L1653" s="8"/>
      <c r="M1653" s="8"/>
      <c r="N1653" s="8"/>
      <c r="O1653" s="8"/>
      <c r="P1653" s="8"/>
      <c r="Q1653" s="8"/>
      <c r="R1653" s="8"/>
      <c r="S1653" s="8"/>
      <c r="T1653" s="8"/>
      <c r="U1653" s="8"/>
      <c r="V1653" s="8"/>
      <c r="W1653" s="8"/>
      <c r="X1653" s="8"/>
      <c r="Y1653" s="8"/>
      <c r="Z1653" s="8"/>
      <c r="AA1653" s="8"/>
      <c r="AB1653" s="8"/>
      <c r="AC1653" s="8"/>
      <c r="AD1653" s="8"/>
      <c r="AE1653" s="8"/>
      <c r="AF1653" s="8"/>
      <c r="AG1653" s="8"/>
      <c r="AH1653" s="8"/>
      <c r="AI1653" s="8"/>
      <c r="AJ1653" s="8"/>
      <c r="AK1653" s="8"/>
      <c r="AL1653" s="8"/>
      <c r="AM1653" s="8"/>
      <c r="AN1653" s="8"/>
      <c r="AO1653" s="8"/>
    </row>
    <row r="1654" spans="1:41" ht="11.25">
      <c r="A1654" s="8"/>
      <c r="B1654" s="8"/>
      <c r="C1654" s="8"/>
      <c r="D1654" s="8"/>
      <c r="E1654" s="8"/>
      <c r="F1654" s="8"/>
      <c r="G1654" s="8"/>
      <c r="H1654" s="8"/>
      <c r="I1654" s="8"/>
      <c r="J1654" s="8"/>
      <c r="K1654" s="8"/>
      <c r="L1654" s="8"/>
      <c r="M1654" s="8"/>
      <c r="N1654" s="8"/>
      <c r="O1654" s="8"/>
      <c r="P1654" s="8"/>
      <c r="Q1654" s="8"/>
      <c r="R1654" s="8"/>
      <c r="S1654" s="8"/>
      <c r="T1654" s="8"/>
      <c r="U1654" s="8"/>
      <c r="V1654" s="8"/>
      <c r="W1654" s="8"/>
      <c r="X1654" s="8"/>
      <c r="Y1654" s="8"/>
      <c r="Z1654" s="8"/>
      <c r="AA1654" s="8"/>
      <c r="AB1654" s="8"/>
      <c r="AC1654" s="8"/>
      <c r="AD1654" s="8"/>
      <c r="AE1654" s="8"/>
      <c r="AF1654" s="8"/>
      <c r="AG1654" s="8"/>
      <c r="AH1654" s="8"/>
      <c r="AI1654" s="8"/>
      <c r="AJ1654" s="8"/>
      <c r="AK1654" s="8"/>
      <c r="AL1654" s="8"/>
      <c r="AM1654" s="8"/>
      <c r="AN1654" s="8"/>
      <c r="AO1654" s="8"/>
    </row>
    <row r="1655" spans="1:41" ht="11.25">
      <c r="A1655" s="8"/>
      <c r="B1655" s="8"/>
      <c r="C1655" s="8"/>
      <c r="D1655" s="8"/>
      <c r="E1655" s="8"/>
      <c r="F1655" s="8"/>
      <c r="G1655" s="8"/>
      <c r="H1655" s="8"/>
      <c r="I1655" s="8"/>
      <c r="J1655" s="8"/>
      <c r="K1655" s="8"/>
      <c r="L1655" s="8"/>
      <c r="M1655" s="8"/>
      <c r="N1655" s="8"/>
      <c r="O1655" s="8"/>
      <c r="P1655" s="8"/>
      <c r="Q1655" s="8"/>
      <c r="R1655" s="8"/>
      <c r="S1655" s="8"/>
      <c r="T1655" s="8"/>
      <c r="U1655" s="8"/>
      <c r="V1655" s="8"/>
      <c r="W1655" s="8"/>
      <c r="X1655" s="8"/>
      <c r="Y1655" s="8"/>
      <c r="Z1655" s="8"/>
      <c r="AA1655" s="8"/>
      <c r="AB1655" s="8"/>
      <c r="AC1655" s="8"/>
      <c r="AD1655" s="8"/>
      <c r="AE1655" s="8"/>
      <c r="AF1655" s="8"/>
      <c r="AG1655" s="8"/>
      <c r="AH1655" s="8"/>
      <c r="AI1655" s="8"/>
      <c r="AJ1655" s="8"/>
      <c r="AK1655" s="8"/>
      <c r="AL1655" s="8"/>
      <c r="AM1655" s="8"/>
      <c r="AN1655" s="8"/>
      <c r="AO1655" s="8"/>
    </row>
    <row r="1656" spans="1:41" ht="11.25">
      <c r="A1656" s="8"/>
      <c r="B1656" s="8"/>
      <c r="C1656" s="8"/>
      <c r="D1656" s="8"/>
      <c r="E1656" s="8"/>
      <c r="F1656" s="8"/>
      <c r="G1656" s="8"/>
      <c r="H1656" s="8"/>
      <c r="I1656" s="8"/>
      <c r="J1656" s="8"/>
      <c r="K1656" s="8"/>
      <c r="L1656" s="8"/>
      <c r="M1656" s="8"/>
      <c r="N1656" s="8"/>
      <c r="O1656" s="8"/>
      <c r="P1656" s="8"/>
      <c r="Q1656" s="8"/>
      <c r="R1656" s="8"/>
      <c r="S1656" s="8"/>
      <c r="T1656" s="8"/>
      <c r="U1656" s="8"/>
      <c r="V1656" s="8"/>
      <c r="W1656" s="8"/>
      <c r="X1656" s="8"/>
      <c r="Y1656" s="8"/>
      <c r="Z1656" s="8"/>
      <c r="AA1656" s="8"/>
      <c r="AB1656" s="8"/>
      <c r="AC1656" s="8"/>
      <c r="AD1656" s="8"/>
      <c r="AE1656" s="8"/>
      <c r="AF1656" s="8"/>
      <c r="AG1656" s="8"/>
      <c r="AH1656" s="8"/>
      <c r="AI1656" s="8"/>
      <c r="AJ1656" s="8"/>
      <c r="AK1656" s="8"/>
      <c r="AL1656" s="8"/>
      <c r="AM1656" s="8"/>
      <c r="AN1656" s="8"/>
      <c r="AO1656" s="8"/>
    </row>
    <row r="1657" spans="1:41" ht="11.25">
      <c r="A1657" s="8"/>
      <c r="B1657" s="8"/>
      <c r="C1657" s="8"/>
      <c r="D1657" s="8"/>
      <c r="E1657" s="8"/>
      <c r="F1657" s="8"/>
      <c r="G1657" s="8"/>
      <c r="H1657" s="8"/>
      <c r="I1657" s="8"/>
      <c r="J1657" s="8"/>
      <c r="K1657" s="8"/>
      <c r="L1657" s="8"/>
      <c r="M1657" s="8"/>
      <c r="N1657" s="8"/>
      <c r="O1657" s="8"/>
      <c r="P1657" s="8"/>
      <c r="Q1657" s="8"/>
      <c r="R1657" s="8"/>
      <c r="S1657" s="8"/>
      <c r="T1657" s="8"/>
      <c r="U1657" s="8"/>
      <c r="V1657" s="8"/>
      <c r="W1657" s="8"/>
      <c r="X1657" s="8"/>
      <c r="Y1657" s="8"/>
      <c r="Z1657" s="8"/>
      <c r="AA1657" s="8"/>
      <c r="AB1657" s="8"/>
      <c r="AC1657" s="8"/>
      <c r="AD1657" s="8"/>
      <c r="AE1657" s="8"/>
      <c r="AF1657" s="8"/>
      <c r="AG1657" s="8"/>
      <c r="AH1657" s="8"/>
      <c r="AI1657" s="8"/>
      <c r="AJ1657" s="8"/>
      <c r="AK1657" s="8"/>
      <c r="AL1657" s="8"/>
      <c r="AM1657" s="8"/>
      <c r="AN1657" s="8"/>
      <c r="AO1657" s="8"/>
    </row>
    <row r="1658" spans="1:41" ht="11.25">
      <c r="A1658" s="8"/>
      <c r="B1658" s="8"/>
      <c r="C1658" s="8"/>
      <c r="D1658" s="8"/>
      <c r="E1658" s="8"/>
      <c r="F1658" s="8"/>
      <c r="G1658" s="8"/>
      <c r="H1658" s="8"/>
      <c r="I1658" s="8"/>
      <c r="J1658" s="8"/>
      <c r="K1658" s="8"/>
      <c r="L1658" s="8"/>
      <c r="M1658" s="8"/>
      <c r="N1658" s="8"/>
      <c r="O1658" s="8"/>
      <c r="P1658" s="8"/>
      <c r="Q1658" s="8"/>
      <c r="R1658" s="8"/>
      <c r="S1658" s="8"/>
      <c r="T1658" s="8"/>
      <c r="U1658" s="8"/>
      <c r="V1658" s="8"/>
      <c r="W1658" s="8"/>
      <c r="X1658" s="8"/>
      <c r="Y1658" s="8"/>
      <c r="Z1658" s="8"/>
      <c r="AA1658" s="8"/>
      <c r="AB1658" s="8"/>
      <c r="AC1658" s="8"/>
      <c r="AD1658" s="8"/>
      <c r="AE1658" s="8"/>
      <c r="AF1658" s="8"/>
      <c r="AG1658" s="8"/>
      <c r="AH1658" s="8"/>
      <c r="AI1658" s="8"/>
      <c r="AJ1658" s="8"/>
      <c r="AK1658" s="8"/>
      <c r="AL1658" s="8"/>
      <c r="AM1658" s="8"/>
      <c r="AN1658" s="8"/>
      <c r="AO1658" s="8"/>
    </row>
    <row r="1659" spans="1:41" ht="11.25">
      <c r="A1659" s="8"/>
      <c r="B1659" s="8"/>
      <c r="C1659" s="8"/>
      <c r="D1659" s="8"/>
      <c r="E1659" s="8"/>
      <c r="F1659" s="8"/>
      <c r="G1659" s="8"/>
      <c r="H1659" s="8"/>
      <c r="I1659" s="8"/>
      <c r="J1659" s="8"/>
      <c r="K1659" s="8"/>
      <c r="L1659" s="8"/>
      <c r="M1659" s="8"/>
      <c r="N1659" s="8"/>
      <c r="O1659" s="8"/>
      <c r="P1659" s="8"/>
      <c r="Q1659" s="8"/>
      <c r="R1659" s="8"/>
      <c r="S1659" s="8"/>
      <c r="T1659" s="8"/>
      <c r="U1659" s="8"/>
      <c r="V1659" s="8"/>
      <c r="W1659" s="8"/>
      <c r="X1659" s="8"/>
      <c r="Y1659" s="8"/>
      <c r="Z1659" s="8"/>
      <c r="AA1659" s="8"/>
      <c r="AB1659" s="8"/>
      <c r="AC1659" s="8"/>
      <c r="AD1659" s="8"/>
      <c r="AE1659" s="8"/>
      <c r="AF1659" s="8"/>
      <c r="AG1659" s="8"/>
      <c r="AH1659" s="8"/>
      <c r="AI1659" s="8"/>
      <c r="AJ1659" s="8"/>
      <c r="AK1659" s="8"/>
      <c r="AL1659" s="8"/>
      <c r="AM1659" s="8"/>
      <c r="AN1659" s="8"/>
      <c r="AO1659" s="8"/>
    </row>
    <row r="1660" spans="1:41" ht="11.25">
      <c r="A1660" s="8"/>
      <c r="B1660" s="8"/>
      <c r="C1660" s="8"/>
      <c r="D1660" s="8"/>
      <c r="E1660" s="8"/>
      <c r="F1660" s="8"/>
      <c r="G1660" s="8"/>
      <c r="H1660" s="8"/>
      <c r="I1660" s="8"/>
      <c r="J1660" s="8"/>
      <c r="K1660" s="8"/>
      <c r="L1660" s="8"/>
      <c r="M1660" s="8"/>
      <c r="N1660" s="8"/>
      <c r="O1660" s="8"/>
      <c r="P1660" s="8"/>
      <c r="Q1660" s="8"/>
      <c r="R1660" s="8"/>
      <c r="S1660" s="8"/>
      <c r="T1660" s="8"/>
      <c r="U1660" s="8"/>
      <c r="V1660" s="8"/>
      <c r="W1660" s="8"/>
      <c r="X1660" s="8"/>
      <c r="Y1660" s="8"/>
      <c r="Z1660" s="8"/>
      <c r="AA1660" s="8"/>
      <c r="AB1660" s="8"/>
      <c r="AC1660" s="8"/>
      <c r="AD1660" s="8"/>
      <c r="AE1660" s="8"/>
      <c r="AF1660" s="8"/>
      <c r="AG1660" s="8"/>
      <c r="AH1660" s="8"/>
      <c r="AI1660" s="8"/>
      <c r="AJ1660" s="8"/>
      <c r="AK1660" s="8"/>
      <c r="AL1660" s="8"/>
      <c r="AM1660" s="8"/>
      <c r="AN1660" s="8"/>
      <c r="AO1660" s="8"/>
    </row>
    <row r="1661" spans="1:41" ht="11.25">
      <c r="A1661" s="8"/>
      <c r="B1661" s="8"/>
      <c r="C1661" s="8"/>
      <c r="D1661" s="8"/>
      <c r="E1661" s="8"/>
      <c r="F1661" s="8"/>
      <c r="G1661" s="8"/>
      <c r="H1661" s="8"/>
      <c r="I1661" s="8"/>
      <c r="J1661" s="8"/>
      <c r="K1661" s="8"/>
      <c r="L1661" s="8"/>
      <c r="M1661" s="8"/>
      <c r="N1661" s="8"/>
      <c r="O1661" s="8"/>
      <c r="P1661" s="8"/>
      <c r="Q1661" s="8"/>
      <c r="R1661" s="8"/>
      <c r="S1661" s="8"/>
      <c r="T1661" s="8"/>
      <c r="U1661" s="8"/>
      <c r="V1661" s="8"/>
      <c r="W1661" s="8"/>
      <c r="X1661" s="8"/>
      <c r="Y1661" s="8"/>
      <c r="Z1661" s="8"/>
      <c r="AA1661" s="8"/>
      <c r="AB1661" s="8"/>
      <c r="AC1661" s="8"/>
      <c r="AD1661" s="8"/>
      <c r="AE1661" s="8"/>
      <c r="AF1661" s="8"/>
      <c r="AG1661" s="8"/>
      <c r="AH1661" s="8"/>
      <c r="AI1661" s="8"/>
      <c r="AJ1661" s="8"/>
      <c r="AK1661" s="8"/>
      <c r="AL1661" s="8"/>
      <c r="AM1661" s="8"/>
      <c r="AN1661" s="8"/>
      <c r="AO1661" s="8"/>
    </row>
    <row r="1662" spans="1:41" ht="11.25">
      <c r="A1662" s="8"/>
      <c r="B1662" s="8"/>
      <c r="C1662" s="8"/>
      <c r="D1662" s="8"/>
      <c r="E1662" s="8"/>
      <c r="F1662" s="8"/>
      <c r="G1662" s="8"/>
      <c r="H1662" s="8"/>
      <c r="I1662" s="8"/>
      <c r="J1662" s="8"/>
      <c r="K1662" s="8"/>
      <c r="L1662" s="8"/>
      <c r="M1662" s="8"/>
      <c r="N1662" s="8"/>
      <c r="O1662" s="8"/>
      <c r="P1662" s="8"/>
      <c r="Q1662" s="8"/>
      <c r="R1662" s="8"/>
      <c r="S1662" s="8"/>
      <c r="T1662" s="8"/>
      <c r="U1662" s="8"/>
      <c r="V1662" s="8"/>
      <c r="W1662" s="8"/>
      <c r="X1662" s="8"/>
      <c r="Y1662" s="8"/>
      <c r="Z1662" s="8"/>
      <c r="AA1662" s="8"/>
      <c r="AB1662" s="8"/>
      <c r="AC1662" s="8"/>
      <c r="AD1662" s="8"/>
      <c r="AE1662" s="8"/>
      <c r="AF1662" s="8"/>
      <c r="AG1662" s="8"/>
      <c r="AH1662" s="8"/>
      <c r="AI1662" s="8"/>
      <c r="AJ1662" s="8"/>
      <c r="AK1662" s="8"/>
      <c r="AL1662" s="8"/>
      <c r="AM1662" s="8"/>
      <c r="AN1662" s="8"/>
      <c r="AO1662" s="8"/>
    </row>
    <row r="1663" spans="1:41" ht="11.25">
      <c r="A1663" s="8"/>
      <c r="B1663" s="8"/>
      <c r="C1663" s="8"/>
      <c r="D1663" s="8"/>
      <c r="E1663" s="8"/>
      <c r="F1663" s="8"/>
      <c r="G1663" s="8"/>
      <c r="H1663" s="8"/>
      <c r="I1663" s="8"/>
      <c r="J1663" s="8"/>
      <c r="K1663" s="8"/>
      <c r="L1663" s="8"/>
      <c r="M1663" s="8"/>
      <c r="N1663" s="8"/>
      <c r="O1663" s="8"/>
      <c r="P1663" s="8"/>
      <c r="Q1663" s="8"/>
      <c r="R1663" s="8"/>
      <c r="S1663" s="8"/>
      <c r="T1663" s="8"/>
      <c r="U1663" s="8"/>
      <c r="V1663" s="8"/>
      <c r="W1663" s="8"/>
      <c r="X1663" s="8"/>
      <c r="Y1663" s="8"/>
      <c r="Z1663" s="8"/>
      <c r="AA1663" s="8"/>
      <c r="AB1663" s="8"/>
      <c r="AC1663" s="8"/>
      <c r="AD1663" s="8"/>
      <c r="AE1663" s="8"/>
      <c r="AF1663" s="8"/>
      <c r="AG1663" s="8"/>
      <c r="AH1663" s="8"/>
      <c r="AI1663" s="8"/>
      <c r="AJ1663" s="8"/>
      <c r="AK1663" s="8"/>
      <c r="AL1663" s="8"/>
      <c r="AM1663" s="8"/>
      <c r="AN1663" s="8"/>
      <c r="AO1663" s="8"/>
    </row>
    <row r="1664" spans="1:41" ht="11.25">
      <c r="A1664" s="8"/>
      <c r="B1664" s="8"/>
      <c r="C1664" s="8"/>
      <c r="D1664" s="8"/>
      <c r="E1664" s="8"/>
      <c r="F1664" s="8"/>
      <c r="G1664" s="8"/>
      <c r="H1664" s="8"/>
      <c r="I1664" s="8"/>
      <c r="J1664" s="8"/>
      <c r="K1664" s="8"/>
      <c r="L1664" s="8"/>
      <c r="M1664" s="8"/>
      <c r="N1664" s="8"/>
      <c r="O1664" s="8"/>
      <c r="P1664" s="8"/>
      <c r="Q1664" s="8"/>
      <c r="R1664" s="8"/>
      <c r="S1664" s="8"/>
      <c r="T1664" s="8"/>
      <c r="U1664" s="8"/>
      <c r="V1664" s="8"/>
      <c r="W1664" s="8"/>
      <c r="X1664" s="8"/>
      <c r="Y1664" s="8"/>
      <c r="Z1664" s="8"/>
      <c r="AA1664" s="8"/>
      <c r="AB1664" s="8"/>
      <c r="AC1664" s="8"/>
      <c r="AD1664" s="8"/>
      <c r="AE1664" s="8"/>
      <c r="AF1664" s="8"/>
      <c r="AG1664" s="8"/>
      <c r="AH1664" s="8"/>
      <c r="AI1664" s="8"/>
      <c r="AJ1664" s="8"/>
      <c r="AK1664" s="8"/>
      <c r="AL1664" s="8"/>
      <c r="AM1664" s="8"/>
      <c r="AN1664" s="8"/>
      <c r="AO1664" s="8"/>
    </row>
    <row r="1665" spans="1:41" ht="11.25">
      <c r="A1665" s="8"/>
      <c r="B1665" s="8"/>
      <c r="C1665" s="8"/>
      <c r="D1665" s="8"/>
      <c r="E1665" s="8"/>
      <c r="F1665" s="8"/>
      <c r="G1665" s="8"/>
      <c r="H1665" s="8"/>
      <c r="I1665" s="8"/>
      <c r="J1665" s="8"/>
      <c r="K1665" s="8"/>
      <c r="L1665" s="8"/>
      <c r="M1665" s="8"/>
      <c r="N1665" s="8"/>
      <c r="O1665" s="8"/>
      <c r="P1665" s="8"/>
      <c r="Q1665" s="8"/>
      <c r="R1665" s="8"/>
      <c r="S1665" s="8"/>
      <c r="T1665" s="8"/>
      <c r="U1665" s="8"/>
      <c r="V1665" s="8"/>
      <c r="W1665" s="8"/>
      <c r="X1665" s="8"/>
      <c r="Y1665" s="8"/>
      <c r="Z1665" s="8"/>
      <c r="AA1665" s="8"/>
      <c r="AB1665" s="8"/>
      <c r="AC1665" s="8"/>
      <c r="AD1665" s="8"/>
      <c r="AE1665" s="8"/>
      <c r="AF1665" s="8"/>
      <c r="AG1665" s="8"/>
      <c r="AH1665" s="8"/>
      <c r="AI1665" s="8"/>
      <c r="AJ1665" s="8"/>
      <c r="AK1665" s="8"/>
      <c r="AL1665" s="8"/>
      <c r="AM1665" s="8"/>
      <c r="AN1665" s="8"/>
      <c r="AO1665" s="8"/>
    </row>
    <row r="1666" spans="1:41" ht="11.25">
      <c r="A1666" s="8"/>
      <c r="B1666" s="8"/>
      <c r="C1666" s="8"/>
      <c r="D1666" s="8"/>
      <c r="E1666" s="8"/>
      <c r="F1666" s="8"/>
      <c r="G1666" s="8"/>
      <c r="H1666" s="8"/>
      <c r="I1666" s="8"/>
      <c r="J1666" s="8"/>
      <c r="K1666" s="8"/>
      <c r="L1666" s="8"/>
      <c r="M1666" s="8"/>
      <c r="N1666" s="8"/>
      <c r="O1666" s="8"/>
      <c r="P1666" s="8"/>
      <c r="Q1666" s="8"/>
      <c r="R1666" s="8"/>
      <c r="S1666" s="8"/>
      <c r="T1666" s="8"/>
      <c r="U1666" s="8"/>
      <c r="V1666" s="8"/>
      <c r="W1666" s="8"/>
      <c r="X1666" s="8"/>
      <c r="Y1666" s="8"/>
      <c r="Z1666" s="8"/>
      <c r="AA1666" s="8"/>
      <c r="AB1666" s="8"/>
      <c r="AC1666" s="8"/>
      <c r="AD1666" s="8"/>
      <c r="AE1666" s="8"/>
      <c r="AF1666" s="8"/>
      <c r="AG1666" s="8"/>
      <c r="AH1666" s="8"/>
      <c r="AI1666" s="8"/>
      <c r="AJ1666" s="8"/>
      <c r="AK1666" s="8"/>
      <c r="AL1666" s="8"/>
      <c r="AM1666" s="8"/>
      <c r="AN1666" s="8"/>
      <c r="AO1666" s="8"/>
    </row>
    <row r="1667" spans="1:41" ht="11.25">
      <c r="A1667" s="8"/>
      <c r="B1667" s="8"/>
      <c r="C1667" s="8"/>
      <c r="D1667" s="8"/>
      <c r="E1667" s="8"/>
      <c r="F1667" s="8"/>
      <c r="G1667" s="8"/>
      <c r="H1667" s="8"/>
      <c r="I1667" s="8"/>
      <c r="J1667" s="8"/>
      <c r="K1667" s="8"/>
      <c r="L1667" s="8"/>
      <c r="M1667" s="8"/>
      <c r="N1667" s="8"/>
      <c r="O1667" s="8"/>
      <c r="P1667" s="8"/>
      <c r="Q1667" s="8"/>
      <c r="R1667" s="8"/>
      <c r="S1667" s="8"/>
      <c r="T1667" s="8"/>
      <c r="U1667" s="8"/>
      <c r="V1667" s="8"/>
      <c r="W1667" s="8"/>
      <c r="X1667" s="8"/>
      <c r="Y1667" s="8"/>
      <c r="Z1667" s="8"/>
      <c r="AA1667" s="8"/>
      <c r="AB1667" s="8"/>
      <c r="AC1667" s="8"/>
      <c r="AD1667" s="8"/>
      <c r="AE1667" s="8"/>
      <c r="AF1667" s="8"/>
      <c r="AG1667" s="8"/>
      <c r="AH1667" s="8"/>
      <c r="AI1667" s="8"/>
      <c r="AJ1667" s="8"/>
      <c r="AK1667" s="8"/>
      <c r="AL1667" s="8"/>
      <c r="AM1667" s="8"/>
      <c r="AN1667" s="8"/>
      <c r="AO1667" s="8"/>
    </row>
    <row r="1668" spans="1:41" ht="11.25">
      <c r="A1668" s="8"/>
      <c r="B1668" s="8"/>
      <c r="C1668" s="8"/>
      <c r="D1668" s="8"/>
      <c r="E1668" s="8"/>
      <c r="F1668" s="8"/>
      <c r="G1668" s="8"/>
      <c r="H1668" s="8"/>
      <c r="I1668" s="8"/>
      <c r="J1668" s="8"/>
      <c r="K1668" s="8"/>
      <c r="L1668" s="8"/>
      <c r="M1668" s="8"/>
      <c r="N1668" s="8"/>
      <c r="O1668" s="8"/>
      <c r="P1668" s="8"/>
      <c r="Q1668" s="8"/>
      <c r="R1668" s="8"/>
      <c r="S1668" s="8"/>
      <c r="T1668" s="8"/>
      <c r="U1668" s="8"/>
      <c r="V1668" s="8"/>
      <c r="W1668" s="8"/>
      <c r="X1668" s="8"/>
      <c r="Y1668" s="8"/>
      <c r="Z1668" s="8"/>
      <c r="AA1668" s="8"/>
      <c r="AB1668" s="8"/>
      <c r="AC1668" s="8"/>
      <c r="AD1668" s="8"/>
      <c r="AE1668" s="8"/>
      <c r="AF1668" s="8"/>
      <c r="AG1668" s="8"/>
      <c r="AH1668" s="8"/>
      <c r="AI1668" s="8"/>
      <c r="AJ1668" s="8"/>
      <c r="AK1668" s="8"/>
      <c r="AL1668" s="8"/>
      <c r="AM1668" s="8"/>
      <c r="AN1668" s="8"/>
      <c r="AO1668" s="8"/>
    </row>
    <row r="1669" spans="1:41" ht="11.25">
      <c r="A1669" s="8"/>
      <c r="B1669" s="8"/>
      <c r="C1669" s="8"/>
      <c r="D1669" s="8"/>
      <c r="E1669" s="8"/>
      <c r="F1669" s="8"/>
      <c r="G1669" s="8"/>
      <c r="H1669" s="8"/>
      <c r="I1669" s="8"/>
      <c r="J1669" s="8"/>
      <c r="K1669" s="8"/>
      <c r="L1669" s="8"/>
      <c r="M1669" s="8"/>
      <c r="N1669" s="8"/>
      <c r="O1669" s="8"/>
      <c r="P1669" s="8"/>
      <c r="Q1669" s="8"/>
      <c r="R1669" s="8"/>
      <c r="S1669" s="8"/>
      <c r="T1669" s="8"/>
      <c r="U1669" s="8"/>
      <c r="V1669" s="8"/>
      <c r="W1669" s="8"/>
      <c r="X1669" s="8"/>
      <c r="Y1669" s="8"/>
      <c r="Z1669" s="8"/>
      <c r="AA1669" s="8"/>
      <c r="AB1669" s="8"/>
      <c r="AC1669" s="8"/>
      <c r="AD1669" s="8"/>
      <c r="AE1669" s="8"/>
      <c r="AF1669" s="8"/>
      <c r="AG1669" s="8"/>
      <c r="AH1669" s="8"/>
      <c r="AI1669" s="8"/>
      <c r="AJ1669" s="8"/>
      <c r="AK1669" s="8"/>
      <c r="AL1669" s="8"/>
      <c r="AM1669" s="8"/>
      <c r="AN1669" s="8"/>
      <c r="AO1669" s="8"/>
    </row>
    <row r="1670" spans="1:41" ht="11.25">
      <c r="A1670" s="8"/>
      <c r="B1670" s="8"/>
      <c r="C1670" s="8"/>
      <c r="D1670" s="8"/>
      <c r="E1670" s="8"/>
      <c r="F1670" s="8"/>
      <c r="G1670" s="8"/>
      <c r="H1670" s="8"/>
      <c r="I1670" s="8"/>
      <c r="J1670" s="8"/>
      <c r="K1670" s="8"/>
      <c r="L1670" s="8"/>
      <c r="M1670" s="8"/>
      <c r="N1670" s="8"/>
      <c r="O1670" s="8"/>
      <c r="P1670" s="8"/>
      <c r="Q1670" s="8"/>
      <c r="R1670" s="8"/>
      <c r="S1670" s="8"/>
      <c r="T1670" s="8"/>
      <c r="U1670" s="8"/>
      <c r="V1670" s="8"/>
      <c r="W1670" s="8"/>
      <c r="X1670" s="8"/>
      <c r="Y1670" s="8"/>
      <c r="Z1670" s="8"/>
      <c r="AA1670" s="8"/>
      <c r="AB1670" s="8"/>
      <c r="AC1670" s="8"/>
      <c r="AD1670" s="8"/>
      <c r="AE1670" s="8"/>
      <c r="AF1670" s="8"/>
      <c r="AG1670" s="8"/>
      <c r="AH1670" s="8"/>
      <c r="AI1670" s="8"/>
      <c r="AJ1670" s="8"/>
      <c r="AK1670" s="8"/>
      <c r="AL1670" s="8"/>
      <c r="AM1670" s="8"/>
      <c r="AN1670" s="8"/>
      <c r="AO1670" s="8"/>
    </row>
    <row r="1671" spans="1:41" ht="11.25">
      <c r="A1671" s="8"/>
      <c r="B1671" s="8"/>
      <c r="C1671" s="8"/>
      <c r="D1671" s="8"/>
      <c r="E1671" s="8"/>
      <c r="F1671" s="8"/>
      <c r="G1671" s="8"/>
      <c r="H1671" s="8"/>
      <c r="I1671" s="8"/>
      <c r="J1671" s="8"/>
      <c r="K1671" s="8"/>
      <c r="L1671" s="8"/>
      <c r="M1671" s="8"/>
      <c r="N1671" s="8"/>
      <c r="O1671" s="8"/>
      <c r="P1671" s="8"/>
      <c r="Q1671" s="8"/>
      <c r="R1671" s="8"/>
      <c r="S1671" s="8"/>
      <c r="T1671" s="8"/>
      <c r="U1671" s="8"/>
      <c r="V1671" s="8"/>
      <c r="W1671" s="8"/>
      <c r="X1671" s="8"/>
      <c r="Y1671" s="8"/>
      <c r="Z1671" s="8"/>
      <c r="AA1671" s="8"/>
      <c r="AB1671" s="8"/>
      <c r="AC1671" s="8"/>
      <c r="AD1671" s="8"/>
      <c r="AE1671" s="8"/>
      <c r="AF1671" s="8"/>
      <c r="AG1671" s="8"/>
      <c r="AH1671" s="8"/>
      <c r="AI1671" s="8"/>
      <c r="AJ1671" s="8"/>
      <c r="AK1671" s="8"/>
      <c r="AL1671" s="8"/>
      <c r="AM1671" s="8"/>
      <c r="AN1671" s="8"/>
      <c r="AO1671" s="8"/>
    </row>
    <row r="1672" spans="1:41" ht="11.25">
      <c r="A1672" s="8"/>
      <c r="B1672" s="8"/>
      <c r="C1672" s="8"/>
      <c r="D1672" s="8"/>
      <c r="E1672" s="8"/>
      <c r="F1672" s="8"/>
      <c r="G1672" s="8"/>
      <c r="H1672" s="8"/>
      <c r="I1672" s="8"/>
      <c r="J1672" s="8"/>
      <c r="K1672" s="8"/>
      <c r="L1672" s="8"/>
      <c r="M1672" s="8"/>
      <c r="N1672" s="8"/>
      <c r="O1672" s="8"/>
      <c r="P1672" s="8"/>
      <c r="Q1672" s="8"/>
      <c r="R1672" s="8"/>
      <c r="S1672" s="8"/>
      <c r="T1672" s="8"/>
      <c r="U1672" s="8"/>
      <c r="V1672" s="8"/>
      <c r="W1672" s="8"/>
      <c r="X1672" s="8"/>
      <c r="Y1672" s="8"/>
      <c r="Z1672" s="8"/>
      <c r="AA1672" s="8"/>
      <c r="AB1672" s="8"/>
      <c r="AC1672" s="8"/>
      <c r="AD1672" s="8"/>
      <c r="AE1672" s="8"/>
      <c r="AF1672" s="8"/>
      <c r="AG1672" s="8"/>
      <c r="AH1672" s="8"/>
      <c r="AI1672" s="8"/>
      <c r="AJ1672" s="8"/>
      <c r="AK1672" s="8"/>
      <c r="AL1672" s="8"/>
      <c r="AM1672" s="8"/>
      <c r="AN1672" s="8"/>
      <c r="AO1672" s="8"/>
    </row>
    <row r="1673" spans="1:41" ht="11.25">
      <c r="A1673" s="8"/>
      <c r="B1673" s="8"/>
      <c r="C1673" s="8"/>
      <c r="D1673" s="8"/>
      <c r="E1673" s="8"/>
      <c r="F1673" s="8"/>
      <c r="G1673" s="8"/>
      <c r="H1673" s="8"/>
      <c r="I1673" s="8"/>
      <c r="J1673" s="8"/>
      <c r="K1673" s="8"/>
      <c r="L1673" s="8"/>
      <c r="M1673" s="8"/>
      <c r="N1673" s="8"/>
      <c r="O1673" s="8"/>
      <c r="P1673" s="8"/>
      <c r="Q1673" s="8"/>
      <c r="R1673" s="8"/>
      <c r="S1673" s="8"/>
      <c r="T1673" s="8"/>
      <c r="U1673" s="8"/>
      <c r="V1673" s="8"/>
      <c r="W1673" s="8"/>
      <c r="X1673" s="8"/>
      <c r="Y1673" s="8"/>
      <c r="Z1673" s="8"/>
      <c r="AA1673" s="8"/>
      <c r="AB1673" s="8"/>
      <c r="AC1673" s="8"/>
      <c r="AD1673" s="8"/>
      <c r="AE1673" s="8"/>
      <c r="AF1673" s="8"/>
      <c r="AG1673" s="8"/>
      <c r="AH1673" s="8"/>
      <c r="AI1673" s="8"/>
      <c r="AJ1673" s="8"/>
      <c r="AK1673" s="8"/>
      <c r="AL1673" s="8"/>
      <c r="AM1673" s="8"/>
      <c r="AN1673" s="8"/>
      <c r="AO1673" s="8"/>
    </row>
    <row r="1674" spans="1:41" ht="11.25">
      <c r="A1674" s="8"/>
      <c r="B1674" s="8"/>
      <c r="C1674" s="8"/>
      <c r="D1674" s="8"/>
      <c r="E1674" s="8"/>
      <c r="F1674" s="8"/>
      <c r="G1674" s="8"/>
      <c r="H1674" s="8"/>
      <c r="I1674" s="8"/>
      <c r="J1674" s="8"/>
      <c r="K1674" s="8"/>
      <c r="L1674" s="8"/>
      <c r="M1674" s="8"/>
      <c r="N1674" s="8"/>
      <c r="O1674" s="8"/>
      <c r="P1674" s="8"/>
      <c r="Q1674" s="8"/>
      <c r="R1674" s="8"/>
      <c r="S1674" s="8"/>
      <c r="T1674" s="8"/>
      <c r="U1674" s="8"/>
      <c r="V1674" s="8"/>
      <c r="W1674" s="8"/>
      <c r="X1674" s="8"/>
      <c r="Y1674" s="8"/>
      <c r="Z1674" s="8"/>
      <c r="AA1674" s="8"/>
      <c r="AB1674" s="8"/>
      <c r="AC1674" s="8"/>
      <c r="AD1674" s="8"/>
      <c r="AE1674" s="8"/>
      <c r="AF1674" s="8"/>
      <c r="AG1674" s="8"/>
      <c r="AH1674" s="8"/>
      <c r="AI1674" s="8"/>
      <c r="AJ1674" s="8"/>
      <c r="AK1674" s="8"/>
      <c r="AL1674" s="8"/>
      <c r="AM1674" s="8"/>
      <c r="AN1674" s="8"/>
      <c r="AO1674" s="8"/>
    </row>
    <row r="1675" spans="1:41" ht="11.25">
      <c r="A1675" s="8"/>
      <c r="B1675" s="8"/>
      <c r="C1675" s="8"/>
      <c r="D1675" s="8"/>
      <c r="E1675" s="8"/>
      <c r="F1675" s="8"/>
      <c r="G1675" s="8"/>
      <c r="H1675" s="8"/>
      <c r="I1675" s="8"/>
      <c r="J1675" s="8"/>
      <c r="K1675" s="8"/>
      <c r="L1675" s="8"/>
      <c r="M1675" s="8"/>
      <c r="N1675" s="8"/>
      <c r="O1675" s="8"/>
      <c r="P1675" s="8"/>
      <c r="Q1675" s="8"/>
      <c r="R1675" s="8"/>
      <c r="S1675" s="8"/>
      <c r="T1675" s="8"/>
      <c r="U1675" s="8"/>
      <c r="V1675" s="8"/>
      <c r="W1675" s="8"/>
      <c r="X1675" s="8"/>
      <c r="Y1675" s="8"/>
      <c r="Z1675" s="8"/>
      <c r="AA1675" s="8"/>
      <c r="AB1675" s="8"/>
      <c r="AC1675" s="8"/>
      <c r="AD1675" s="8"/>
      <c r="AE1675" s="8"/>
      <c r="AF1675" s="8"/>
      <c r="AG1675" s="8"/>
      <c r="AH1675" s="8"/>
      <c r="AI1675" s="8"/>
      <c r="AJ1675" s="8"/>
      <c r="AK1675" s="8"/>
      <c r="AL1675" s="8"/>
      <c r="AM1675" s="8"/>
      <c r="AN1675" s="8"/>
      <c r="AO1675" s="8"/>
    </row>
    <row r="1676" spans="1:41" ht="11.25">
      <c r="A1676" s="8"/>
      <c r="B1676" s="8"/>
      <c r="C1676" s="8"/>
      <c r="D1676" s="8"/>
      <c r="E1676" s="8"/>
      <c r="F1676" s="8"/>
      <c r="G1676" s="8"/>
      <c r="H1676" s="8"/>
      <c r="I1676" s="8"/>
      <c r="J1676" s="8"/>
      <c r="K1676" s="8"/>
      <c r="L1676" s="8"/>
      <c r="M1676" s="8"/>
      <c r="N1676" s="8"/>
      <c r="O1676" s="8"/>
      <c r="P1676" s="8"/>
      <c r="Q1676" s="8"/>
      <c r="R1676" s="8"/>
      <c r="S1676" s="8"/>
      <c r="T1676" s="8"/>
      <c r="U1676" s="8"/>
      <c r="V1676" s="8"/>
      <c r="W1676" s="8"/>
      <c r="X1676" s="8"/>
      <c r="Y1676" s="8"/>
      <c r="Z1676" s="8"/>
      <c r="AA1676" s="8"/>
      <c r="AB1676" s="8"/>
      <c r="AC1676" s="8"/>
      <c r="AD1676" s="8"/>
      <c r="AE1676" s="8"/>
      <c r="AF1676" s="8"/>
      <c r="AG1676" s="8"/>
      <c r="AH1676" s="8"/>
      <c r="AI1676" s="8"/>
      <c r="AJ1676" s="8"/>
      <c r="AK1676" s="8"/>
      <c r="AL1676" s="8"/>
      <c r="AM1676" s="8"/>
      <c r="AN1676" s="8"/>
      <c r="AO1676" s="8"/>
    </row>
    <row r="1677" spans="1:41" ht="11.25">
      <c r="A1677" s="8"/>
      <c r="B1677" s="8"/>
      <c r="C1677" s="8"/>
      <c r="D1677" s="8"/>
      <c r="E1677" s="8"/>
      <c r="F1677" s="8"/>
      <c r="G1677" s="8"/>
      <c r="H1677" s="8"/>
      <c r="I1677" s="8"/>
      <c r="J1677" s="8"/>
      <c r="K1677" s="8"/>
      <c r="L1677" s="8"/>
      <c r="M1677" s="8"/>
      <c r="N1677" s="8"/>
      <c r="O1677" s="8"/>
      <c r="P1677" s="8"/>
      <c r="Q1677" s="8"/>
      <c r="R1677" s="8"/>
      <c r="S1677" s="8"/>
      <c r="T1677" s="8"/>
      <c r="U1677" s="8"/>
      <c r="V1677" s="8"/>
      <c r="W1677" s="8"/>
      <c r="X1677" s="8"/>
      <c r="Y1677" s="8"/>
      <c r="Z1677" s="8"/>
      <c r="AA1677" s="8"/>
      <c r="AB1677" s="8"/>
      <c r="AC1677" s="8"/>
      <c r="AD1677" s="8"/>
      <c r="AE1677" s="8"/>
      <c r="AF1677" s="8"/>
      <c r="AG1677" s="8"/>
      <c r="AH1677" s="8"/>
      <c r="AI1677" s="8"/>
      <c r="AJ1677" s="8"/>
      <c r="AK1677" s="8"/>
      <c r="AL1677" s="8"/>
      <c r="AM1677" s="8"/>
      <c r="AN1677" s="8"/>
      <c r="AO1677" s="8"/>
    </row>
    <row r="1678" spans="1:41" ht="11.25">
      <c r="A1678" s="8"/>
      <c r="B1678" s="8"/>
      <c r="C1678" s="8"/>
      <c r="D1678" s="8"/>
      <c r="E1678" s="8"/>
      <c r="F1678" s="8"/>
      <c r="G1678" s="8"/>
      <c r="H1678" s="8"/>
      <c r="I1678" s="8"/>
      <c r="J1678" s="8"/>
      <c r="K1678" s="8"/>
      <c r="L1678" s="8"/>
      <c r="M1678" s="8"/>
      <c r="N1678" s="8"/>
      <c r="O1678" s="8"/>
      <c r="P1678" s="8"/>
      <c r="Q1678" s="8"/>
      <c r="R1678" s="8"/>
      <c r="S1678" s="8"/>
      <c r="T1678" s="8"/>
      <c r="U1678" s="8"/>
      <c r="V1678" s="8"/>
      <c r="W1678" s="8"/>
      <c r="X1678" s="8"/>
      <c r="Y1678" s="8"/>
      <c r="Z1678" s="8"/>
      <c r="AA1678" s="8"/>
      <c r="AB1678" s="8"/>
      <c r="AC1678" s="8"/>
      <c r="AD1678" s="8"/>
      <c r="AE1678" s="8"/>
      <c r="AF1678" s="8"/>
      <c r="AG1678" s="8"/>
      <c r="AH1678" s="8"/>
      <c r="AI1678" s="8"/>
      <c r="AJ1678" s="8"/>
      <c r="AK1678" s="8"/>
      <c r="AL1678" s="8"/>
      <c r="AM1678" s="8"/>
      <c r="AN1678" s="8"/>
      <c r="AO1678" s="8"/>
    </row>
    <row r="1679" spans="1:41" ht="11.25">
      <c r="A1679" s="8"/>
      <c r="B1679" s="8"/>
      <c r="C1679" s="8"/>
      <c r="D1679" s="8"/>
      <c r="E1679" s="8"/>
      <c r="F1679" s="8"/>
      <c r="G1679" s="8"/>
      <c r="H1679" s="8"/>
      <c r="I1679" s="8"/>
      <c r="J1679" s="8"/>
      <c r="K1679" s="8"/>
      <c r="L1679" s="8"/>
      <c r="M1679" s="8"/>
      <c r="N1679" s="8"/>
      <c r="O1679" s="8"/>
      <c r="P1679" s="8"/>
      <c r="Q1679" s="8"/>
      <c r="R1679" s="8"/>
      <c r="S1679" s="8"/>
      <c r="T1679" s="8"/>
      <c r="U1679" s="8"/>
      <c r="V1679" s="8"/>
      <c r="W1679" s="8"/>
      <c r="X1679" s="8"/>
      <c r="Y1679" s="8"/>
      <c r="Z1679" s="8"/>
      <c r="AA1679" s="8"/>
      <c r="AB1679" s="8"/>
      <c r="AC1679" s="8"/>
      <c r="AD1679" s="8"/>
      <c r="AE1679" s="8"/>
      <c r="AF1679" s="8"/>
      <c r="AG1679" s="8"/>
      <c r="AH1679" s="8"/>
      <c r="AI1679" s="8"/>
      <c r="AJ1679" s="8"/>
      <c r="AK1679" s="8"/>
      <c r="AL1679" s="8"/>
      <c r="AM1679" s="8"/>
      <c r="AN1679" s="8"/>
      <c r="AO1679" s="8"/>
    </row>
    <row r="1680" spans="1:41" ht="11.25">
      <c r="A1680" s="8"/>
      <c r="B1680" s="8"/>
      <c r="C1680" s="8"/>
      <c r="D1680" s="8"/>
      <c r="E1680" s="8"/>
      <c r="F1680" s="8"/>
      <c r="G1680" s="8"/>
      <c r="H1680" s="8"/>
      <c r="I1680" s="8"/>
      <c r="J1680" s="8"/>
      <c r="K1680" s="8"/>
      <c r="L1680" s="8"/>
      <c r="M1680" s="8"/>
      <c r="N1680" s="8"/>
      <c r="O1680" s="8"/>
      <c r="P1680" s="8"/>
      <c r="Q1680" s="8"/>
      <c r="R1680" s="8"/>
      <c r="S1680" s="8"/>
      <c r="T1680" s="8"/>
      <c r="U1680" s="8"/>
      <c r="V1680" s="8"/>
      <c r="W1680" s="8"/>
      <c r="X1680" s="8"/>
      <c r="Y1680" s="8"/>
      <c r="Z1680" s="8"/>
      <c r="AA1680" s="8"/>
      <c r="AB1680" s="8"/>
      <c r="AC1680" s="8"/>
      <c r="AD1680" s="8"/>
      <c r="AE1680" s="8"/>
      <c r="AF1680" s="8"/>
      <c r="AG1680" s="8"/>
      <c r="AH1680" s="8"/>
      <c r="AI1680" s="8"/>
      <c r="AJ1680" s="8"/>
      <c r="AK1680" s="8"/>
      <c r="AL1680" s="8"/>
      <c r="AM1680" s="8"/>
      <c r="AN1680" s="8"/>
      <c r="AO1680" s="8"/>
    </row>
    <row r="1681" spans="1:41" ht="11.25">
      <c r="A1681" s="8"/>
      <c r="B1681" s="8"/>
      <c r="C1681" s="8"/>
      <c r="D1681" s="8"/>
      <c r="E1681" s="8"/>
      <c r="F1681" s="8"/>
      <c r="G1681" s="8"/>
      <c r="H1681" s="8"/>
      <c r="I1681" s="8"/>
      <c r="J1681" s="8"/>
      <c r="K1681" s="8"/>
      <c r="L1681" s="8"/>
      <c r="M1681" s="8"/>
      <c r="N1681" s="8"/>
      <c r="O1681" s="8"/>
      <c r="P1681" s="8"/>
      <c r="Q1681" s="8"/>
      <c r="R1681" s="8"/>
      <c r="S1681" s="8"/>
      <c r="T1681" s="8"/>
      <c r="U1681" s="8"/>
      <c r="V1681" s="8"/>
      <c r="W1681" s="8"/>
      <c r="X1681" s="8"/>
      <c r="Y1681" s="8"/>
      <c r="Z1681" s="8"/>
      <c r="AA1681" s="8"/>
      <c r="AB1681" s="8"/>
      <c r="AC1681" s="8"/>
      <c r="AD1681" s="8"/>
      <c r="AE1681" s="8"/>
      <c r="AF1681" s="8"/>
      <c r="AG1681" s="8"/>
      <c r="AH1681" s="8"/>
      <c r="AI1681" s="8"/>
      <c r="AJ1681" s="8"/>
      <c r="AK1681" s="8"/>
      <c r="AL1681" s="8"/>
      <c r="AM1681" s="8"/>
      <c r="AN1681" s="8"/>
      <c r="AO1681" s="8"/>
    </row>
    <row r="1682" spans="1:41" ht="11.25">
      <c r="A1682" s="8"/>
      <c r="B1682" s="8"/>
      <c r="C1682" s="8"/>
      <c r="D1682" s="8"/>
      <c r="E1682" s="8"/>
      <c r="F1682" s="8"/>
      <c r="G1682" s="8"/>
      <c r="H1682" s="8"/>
      <c r="I1682" s="8"/>
      <c r="J1682" s="8"/>
      <c r="K1682" s="8"/>
      <c r="L1682" s="8"/>
      <c r="M1682" s="8"/>
      <c r="N1682" s="8"/>
      <c r="O1682" s="8"/>
      <c r="P1682" s="8"/>
      <c r="Q1682" s="8"/>
      <c r="R1682" s="8"/>
      <c r="S1682" s="8"/>
      <c r="T1682" s="8"/>
      <c r="U1682" s="8"/>
      <c r="V1682" s="8"/>
      <c r="W1682" s="8"/>
      <c r="X1682" s="8"/>
      <c r="Y1682" s="8"/>
      <c r="Z1682" s="8"/>
      <c r="AA1682" s="8"/>
      <c r="AB1682" s="8"/>
      <c r="AC1682" s="8"/>
      <c r="AD1682" s="8"/>
      <c r="AE1682" s="8"/>
      <c r="AF1682" s="8"/>
      <c r="AG1682" s="8"/>
      <c r="AH1682" s="8"/>
      <c r="AI1682" s="8"/>
      <c r="AJ1682" s="8"/>
      <c r="AK1682" s="8"/>
      <c r="AL1682" s="8"/>
      <c r="AM1682" s="8"/>
      <c r="AN1682" s="8"/>
      <c r="AO1682" s="8"/>
    </row>
    <row r="1683" spans="1:41" ht="11.25">
      <c r="A1683" s="8"/>
      <c r="B1683" s="8"/>
      <c r="C1683" s="8"/>
      <c r="D1683" s="8"/>
      <c r="E1683" s="8"/>
      <c r="F1683" s="8"/>
      <c r="G1683" s="8"/>
      <c r="H1683" s="8"/>
      <c r="I1683" s="8"/>
      <c r="J1683" s="8"/>
      <c r="K1683" s="8"/>
      <c r="L1683" s="8"/>
      <c r="M1683" s="8"/>
      <c r="N1683" s="8"/>
      <c r="O1683" s="8"/>
      <c r="P1683" s="8"/>
      <c r="Q1683" s="8"/>
      <c r="R1683" s="8"/>
      <c r="S1683" s="8"/>
      <c r="T1683" s="8"/>
      <c r="U1683" s="8"/>
      <c r="V1683" s="8"/>
      <c r="W1683" s="8"/>
      <c r="X1683" s="8"/>
      <c r="Y1683" s="8"/>
      <c r="Z1683" s="8"/>
      <c r="AA1683" s="8"/>
      <c r="AB1683" s="8"/>
      <c r="AC1683" s="8"/>
      <c r="AD1683" s="8"/>
      <c r="AE1683" s="8"/>
      <c r="AF1683" s="8"/>
      <c r="AG1683" s="8"/>
      <c r="AH1683" s="8"/>
      <c r="AI1683" s="8"/>
      <c r="AJ1683" s="8"/>
      <c r="AK1683" s="8"/>
      <c r="AL1683" s="8"/>
      <c r="AM1683" s="8"/>
      <c r="AN1683" s="8"/>
      <c r="AO1683" s="8"/>
    </row>
    <row r="1684" spans="1:41" ht="11.25">
      <c r="A1684" s="8"/>
      <c r="B1684" s="8"/>
      <c r="C1684" s="8"/>
      <c r="D1684" s="8"/>
      <c r="E1684" s="8"/>
      <c r="F1684" s="8"/>
      <c r="G1684" s="8"/>
      <c r="H1684" s="8"/>
      <c r="I1684" s="8"/>
      <c r="J1684" s="8"/>
      <c r="K1684" s="8"/>
      <c r="L1684" s="8"/>
      <c r="M1684" s="8"/>
      <c r="N1684" s="8"/>
      <c r="O1684" s="8"/>
      <c r="P1684" s="8"/>
      <c r="Q1684" s="8"/>
      <c r="R1684" s="8"/>
      <c r="S1684" s="8"/>
      <c r="T1684" s="8"/>
      <c r="U1684" s="8"/>
      <c r="V1684" s="8"/>
      <c r="W1684" s="8"/>
      <c r="X1684" s="8"/>
      <c r="Y1684" s="8"/>
      <c r="Z1684" s="8"/>
      <c r="AA1684" s="8"/>
      <c r="AB1684" s="8"/>
      <c r="AC1684" s="8"/>
      <c r="AD1684" s="8"/>
      <c r="AE1684" s="8"/>
      <c r="AF1684" s="8"/>
      <c r="AG1684" s="8"/>
      <c r="AH1684" s="8"/>
      <c r="AI1684" s="8"/>
      <c r="AJ1684" s="8"/>
      <c r="AK1684" s="8"/>
      <c r="AL1684" s="8"/>
      <c r="AM1684" s="8"/>
      <c r="AN1684" s="8"/>
      <c r="AO1684" s="8"/>
    </row>
    <row r="1685" spans="1:41" ht="11.25">
      <c r="A1685" s="8"/>
      <c r="B1685" s="8"/>
      <c r="C1685" s="8"/>
      <c r="D1685" s="8"/>
      <c r="E1685" s="8"/>
      <c r="F1685" s="8"/>
      <c r="G1685" s="8"/>
      <c r="H1685" s="8"/>
      <c r="I1685" s="8"/>
      <c r="J1685" s="8"/>
      <c r="K1685" s="8"/>
      <c r="L1685" s="8"/>
      <c r="M1685" s="8"/>
      <c r="N1685" s="8"/>
      <c r="O1685" s="8"/>
      <c r="P1685" s="8"/>
      <c r="Q1685" s="8"/>
      <c r="R1685" s="8"/>
      <c r="S1685" s="8"/>
      <c r="T1685" s="8"/>
      <c r="U1685" s="8"/>
      <c r="V1685" s="8"/>
      <c r="W1685" s="8"/>
      <c r="X1685" s="8"/>
      <c r="Y1685" s="8"/>
      <c r="Z1685" s="8"/>
      <c r="AA1685" s="8"/>
      <c r="AB1685" s="8"/>
      <c r="AC1685" s="8"/>
      <c r="AD1685" s="8"/>
      <c r="AE1685" s="8"/>
      <c r="AF1685" s="8"/>
      <c r="AG1685" s="8"/>
      <c r="AH1685" s="8"/>
      <c r="AI1685" s="8"/>
      <c r="AJ1685" s="8"/>
      <c r="AK1685" s="8"/>
      <c r="AL1685" s="8"/>
      <c r="AM1685" s="8"/>
      <c r="AN1685" s="8"/>
      <c r="AO1685" s="8"/>
    </row>
    <row r="1686" spans="1:41" ht="11.25">
      <c r="A1686" s="8"/>
      <c r="B1686" s="8"/>
      <c r="C1686" s="8"/>
      <c r="D1686" s="8"/>
      <c r="E1686" s="8"/>
      <c r="F1686" s="8"/>
      <c r="G1686" s="8"/>
      <c r="H1686" s="8"/>
      <c r="I1686" s="8"/>
      <c r="J1686" s="8"/>
      <c r="K1686" s="8"/>
      <c r="L1686" s="8"/>
      <c r="M1686" s="8"/>
      <c r="N1686" s="8"/>
      <c r="O1686" s="8"/>
      <c r="P1686" s="8"/>
      <c r="Q1686" s="8"/>
      <c r="R1686" s="8"/>
      <c r="S1686" s="8"/>
      <c r="T1686" s="8"/>
      <c r="U1686" s="8"/>
      <c r="V1686" s="8"/>
      <c r="W1686" s="8"/>
      <c r="X1686" s="8"/>
      <c r="Y1686" s="8"/>
      <c r="Z1686" s="8"/>
      <c r="AA1686" s="8"/>
      <c r="AB1686" s="8"/>
      <c r="AC1686" s="8"/>
      <c r="AD1686" s="8"/>
      <c r="AE1686" s="8"/>
      <c r="AF1686" s="8"/>
      <c r="AG1686" s="8"/>
      <c r="AH1686" s="8"/>
      <c r="AI1686" s="8"/>
      <c r="AJ1686" s="8"/>
      <c r="AK1686" s="8"/>
      <c r="AL1686" s="8"/>
      <c r="AM1686" s="8"/>
      <c r="AN1686" s="8"/>
      <c r="AO1686" s="8"/>
    </row>
    <row r="1687" spans="1:41" ht="11.25">
      <c r="A1687" s="8"/>
      <c r="B1687" s="8"/>
      <c r="C1687" s="8"/>
      <c r="D1687" s="8"/>
      <c r="E1687" s="8"/>
      <c r="F1687" s="8"/>
      <c r="G1687" s="8"/>
      <c r="H1687" s="8"/>
      <c r="I1687" s="8"/>
      <c r="J1687" s="8"/>
      <c r="K1687" s="8"/>
      <c r="L1687" s="8"/>
      <c r="M1687" s="8"/>
      <c r="N1687" s="8"/>
      <c r="O1687" s="8"/>
      <c r="P1687" s="8"/>
      <c r="Q1687" s="8"/>
      <c r="R1687" s="8"/>
      <c r="S1687" s="8"/>
      <c r="T1687" s="8"/>
      <c r="U1687" s="8"/>
      <c r="V1687" s="8"/>
      <c r="W1687" s="8"/>
      <c r="X1687" s="8"/>
      <c r="Y1687" s="8"/>
      <c r="Z1687" s="8"/>
      <c r="AA1687" s="8"/>
      <c r="AB1687" s="8"/>
      <c r="AC1687" s="8"/>
      <c r="AD1687" s="8"/>
      <c r="AE1687" s="8"/>
      <c r="AF1687" s="8"/>
      <c r="AG1687" s="8"/>
      <c r="AH1687" s="8"/>
      <c r="AI1687" s="8"/>
      <c r="AJ1687" s="8"/>
      <c r="AK1687" s="8"/>
      <c r="AL1687" s="8"/>
      <c r="AM1687" s="8"/>
      <c r="AN1687" s="8"/>
      <c r="AO1687" s="8"/>
    </row>
    <row r="1688" spans="1:41" ht="11.25">
      <c r="A1688" s="8"/>
      <c r="B1688" s="8"/>
      <c r="C1688" s="8"/>
      <c r="D1688" s="8"/>
      <c r="E1688" s="8"/>
      <c r="F1688" s="8"/>
      <c r="G1688" s="8"/>
      <c r="H1688" s="8"/>
      <c r="I1688" s="8"/>
      <c r="J1688" s="8"/>
      <c r="K1688" s="8"/>
      <c r="L1688" s="8"/>
      <c r="M1688" s="8"/>
      <c r="N1688" s="8"/>
      <c r="O1688" s="8"/>
      <c r="P1688" s="8"/>
      <c r="Q1688" s="8"/>
      <c r="R1688" s="8"/>
      <c r="S1688" s="8"/>
      <c r="T1688" s="8"/>
      <c r="U1688" s="8"/>
      <c r="V1688" s="8"/>
      <c r="W1688" s="8"/>
      <c r="X1688" s="8"/>
      <c r="Y1688" s="8"/>
      <c r="Z1688" s="8"/>
      <c r="AA1688" s="8"/>
      <c r="AB1688" s="8"/>
      <c r="AC1688" s="8"/>
      <c r="AD1688" s="8"/>
      <c r="AE1688" s="8"/>
      <c r="AF1688" s="8"/>
      <c r="AG1688" s="8"/>
      <c r="AH1688" s="8"/>
      <c r="AI1688" s="8"/>
      <c r="AJ1688" s="8"/>
      <c r="AK1688" s="8"/>
      <c r="AL1688" s="8"/>
      <c r="AM1688" s="8"/>
      <c r="AN1688" s="8"/>
      <c r="AO1688" s="8"/>
    </row>
    <row r="1689" spans="1:41" ht="11.25">
      <c r="A1689" s="8"/>
      <c r="B1689" s="8"/>
      <c r="C1689" s="8"/>
      <c r="D1689" s="8"/>
      <c r="E1689" s="8"/>
      <c r="F1689" s="8"/>
      <c r="G1689" s="8"/>
      <c r="H1689" s="8"/>
      <c r="I1689" s="8"/>
      <c r="J1689" s="8"/>
      <c r="K1689" s="8"/>
      <c r="L1689" s="8"/>
      <c r="M1689" s="8"/>
      <c r="N1689" s="8"/>
      <c r="O1689" s="8"/>
      <c r="P1689" s="8"/>
      <c r="Q1689" s="8"/>
      <c r="R1689" s="8"/>
      <c r="S1689" s="8"/>
      <c r="T1689" s="8"/>
      <c r="U1689" s="8"/>
      <c r="V1689" s="8"/>
      <c r="W1689" s="8"/>
      <c r="X1689" s="8"/>
      <c r="Y1689" s="8"/>
      <c r="Z1689" s="8"/>
      <c r="AA1689" s="8"/>
      <c r="AB1689" s="8"/>
      <c r="AC1689" s="8"/>
      <c r="AD1689" s="8"/>
      <c r="AE1689" s="8"/>
      <c r="AF1689" s="8"/>
      <c r="AG1689" s="8"/>
      <c r="AH1689" s="8"/>
      <c r="AI1689" s="8"/>
      <c r="AJ1689" s="8"/>
      <c r="AK1689" s="8"/>
      <c r="AL1689" s="8"/>
      <c r="AM1689" s="8"/>
      <c r="AN1689" s="8"/>
      <c r="AO1689" s="8"/>
    </row>
    <row r="1690" spans="1:41" ht="11.25">
      <c r="A1690" s="8"/>
      <c r="B1690" s="8"/>
      <c r="C1690" s="8"/>
      <c r="D1690" s="8"/>
      <c r="E1690" s="8"/>
      <c r="F1690" s="8"/>
      <c r="G1690" s="8"/>
      <c r="H1690" s="8"/>
      <c r="I1690" s="8"/>
      <c r="J1690" s="8"/>
      <c r="K1690" s="8"/>
      <c r="L1690" s="8"/>
      <c r="M1690" s="8"/>
      <c r="N1690" s="8"/>
      <c r="O1690" s="8"/>
      <c r="P1690" s="8"/>
      <c r="Q1690" s="8"/>
      <c r="R1690" s="8"/>
      <c r="S1690" s="8"/>
      <c r="T1690" s="8"/>
      <c r="U1690" s="8"/>
      <c r="V1690" s="8"/>
      <c r="W1690" s="8"/>
      <c r="X1690" s="8"/>
      <c r="Y1690" s="8"/>
      <c r="Z1690" s="8"/>
      <c r="AA1690" s="8"/>
      <c r="AB1690" s="8"/>
      <c r="AC1690" s="8"/>
      <c r="AD1690" s="8"/>
      <c r="AE1690" s="8"/>
      <c r="AF1690" s="8"/>
      <c r="AG1690" s="8"/>
      <c r="AH1690" s="8"/>
      <c r="AI1690" s="8"/>
      <c r="AJ1690" s="8"/>
      <c r="AK1690" s="8"/>
      <c r="AL1690" s="8"/>
      <c r="AM1690" s="8"/>
      <c r="AN1690" s="8"/>
      <c r="AO1690" s="8"/>
    </row>
    <row r="1691" spans="1:41" ht="11.25">
      <c r="A1691" s="8"/>
      <c r="B1691" s="8"/>
      <c r="C1691" s="8"/>
      <c r="D1691" s="8"/>
      <c r="E1691" s="8"/>
      <c r="F1691" s="8"/>
      <c r="G1691" s="8"/>
      <c r="H1691" s="8"/>
      <c r="I1691" s="8"/>
      <c r="J1691" s="8"/>
      <c r="K1691" s="8"/>
      <c r="L1691" s="8"/>
      <c r="M1691" s="8"/>
      <c r="N1691" s="8"/>
      <c r="O1691" s="8"/>
      <c r="P1691" s="8"/>
      <c r="Q1691" s="8"/>
      <c r="R1691" s="8"/>
      <c r="S1691" s="8"/>
      <c r="T1691" s="8"/>
      <c r="U1691" s="8"/>
      <c r="V1691" s="8"/>
      <c r="W1691" s="8"/>
      <c r="X1691" s="8"/>
      <c r="Y1691" s="8"/>
      <c r="Z1691" s="8"/>
      <c r="AA1691" s="8"/>
      <c r="AB1691" s="8"/>
      <c r="AC1691" s="8"/>
      <c r="AD1691" s="8"/>
      <c r="AE1691" s="8"/>
      <c r="AF1691" s="8"/>
      <c r="AG1691" s="8"/>
      <c r="AH1691" s="8"/>
      <c r="AI1691" s="8"/>
      <c r="AJ1691" s="8"/>
      <c r="AK1691" s="8"/>
      <c r="AL1691" s="8"/>
      <c r="AM1691" s="8"/>
      <c r="AN1691" s="8"/>
      <c r="AO1691" s="8"/>
    </row>
    <row r="1692" spans="1:41" ht="11.25">
      <c r="A1692" s="8"/>
      <c r="B1692" s="8"/>
      <c r="C1692" s="8"/>
      <c r="D1692" s="8"/>
      <c r="E1692" s="8"/>
      <c r="F1692" s="8"/>
      <c r="G1692" s="8"/>
      <c r="H1692" s="8"/>
      <c r="I1692" s="8"/>
      <c r="J1692" s="8"/>
      <c r="K1692" s="8"/>
      <c r="L1692" s="8"/>
      <c r="M1692" s="8"/>
      <c r="N1692" s="8"/>
      <c r="O1692" s="8"/>
      <c r="P1692" s="8"/>
      <c r="Q1692" s="8"/>
      <c r="R1692" s="8"/>
      <c r="S1692" s="8"/>
      <c r="T1692" s="8"/>
      <c r="U1692" s="8"/>
      <c r="V1692" s="8"/>
      <c r="W1692" s="8"/>
      <c r="X1692" s="8"/>
      <c r="Y1692" s="8"/>
      <c r="Z1692" s="8"/>
      <c r="AA1692" s="8"/>
      <c r="AB1692" s="8"/>
      <c r="AC1692" s="8"/>
      <c r="AD1692" s="8"/>
      <c r="AE1692" s="8"/>
      <c r="AF1692" s="8"/>
      <c r="AG1692" s="8"/>
      <c r="AH1692" s="8"/>
      <c r="AI1692" s="8"/>
      <c r="AJ1692" s="8"/>
      <c r="AK1692" s="8"/>
      <c r="AL1692" s="8"/>
      <c r="AM1692" s="8"/>
      <c r="AN1692" s="8"/>
      <c r="AO1692" s="8"/>
    </row>
    <row r="1693" spans="1:41" ht="11.25">
      <c r="A1693" s="8"/>
      <c r="B1693" s="8"/>
      <c r="C1693" s="8"/>
      <c r="D1693" s="8"/>
      <c r="E1693" s="8"/>
      <c r="F1693" s="8"/>
      <c r="G1693" s="8"/>
      <c r="H1693" s="8"/>
      <c r="I1693" s="8"/>
      <c r="J1693" s="8"/>
      <c r="K1693" s="8"/>
      <c r="L1693" s="8"/>
      <c r="M1693" s="8"/>
      <c r="N1693" s="8"/>
      <c r="O1693" s="8"/>
      <c r="P1693" s="8"/>
      <c r="Q1693" s="8"/>
      <c r="R1693" s="8"/>
      <c r="S1693" s="8"/>
      <c r="T1693" s="8"/>
      <c r="U1693" s="8"/>
      <c r="V1693" s="8"/>
      <c r="W1693" s="8"/>
      <c r="X1693" s="8"/>
      <c r="Y1693" s="8"/>
      <c r="Z1693" s="8"/>
      <c r="AA1693" s="8"/>
      <c r="AB1693" s="8"/>
      <c r="AC1693" s="8"/>
      <c r="AD1693" s="8"/>
      <c r="AE1693" s="8"/>
      <c r="AF1693" s="8"/>
      <c r="AG1693" s="8"/>
      <c r="AH1693" s="8"/>
      <c r="AI1693" s="8"/>
      <c r="AJ1693" s="8"/>
      <c r="AK1693" s="8"/>
      <c r="AL1693" s="8"/>
      <c r="AM1693" s="8"/>
      <c r="AN1693" s="8"/>
      <c r="AO1693" s="8"/>
    </row>
    <row r="1694" spans="1:41" ht="11.25">
      <c r="A1694" s="8"/>
      <c r="B1694" s="8"/>
      <c r="C1694" s="8"/>
      <c r="D1694" s="8"/>
      <c r="E1694" s="8"/>
      <c r="F1694" s="8"/>
      <c r="G1694" s="8"/>
      <c r="H1694" s="8"/>
      <c r="I1694" s="8"/>
      <c r="J1694" s="8"/>
      <c r="K1694" s="8"/>
      <c r="L1694" s="8"/>
      <c r="M1694" s="8"/>
      <c r="N1694" s="8"/>
      <c r="O1694" s="8"/>
      <c r="P1694" s="8"/>
      <c r="Q1694" s="8"/>
      <c r="R1694" s="8"/>
      <c r="S1694" s="8"/>
      <c r="T1694" s="8"/>
      <c r="U1694" s="8"/>
      <c r="V1694" s="8"/>
      <c r="W1694" s="8"/>
      <c r="X1694" s="8"/>
      <c r="Y1694" s="8"/>
      <c r="Z1694" s="8"/>
      <c r="AA1694" s="8"/>
      <c r="AB1694" s="8"/>
      <c r="AC1694" s="8"/>
      <c r="AD1694" s="8"/>
      <c r="AE1694" s="8"/>
      <c r="AF1694" s="8"/>
      <c r="AG1694" s="8"/>
      <c r="AH1694" s="8"/>
      <c r="AI1694" s="8"/>
      <c r="AJ1694" s="8"/>
      <c r="AK1694" s="8"/>
      <c r="AL1694" s="8"/>
      <c r="AM1694" s="8"/>
      <c r="AN1694" s="8"/>
      <c r="AO1694" s="8"/>
    </row>
    <row r="1695" spans="1:41" ht="11.25">
      <c r="A1695" s="8"/>
      <c r="B1695" s="8"/>
      <c r="C1695" s="8"/>
      <c r="D1695" s="8"/>
      <c r="E1695" s="8"/>
      <c r="F1695" s="8"/>
      <c r="G1695" s="8"/>
      <c r="H1695" s="8"/>
      <c r="I1695" s="8"/>
      <c r="J1695" s="8"/>
      <c r="K1695" s="8"/>
      <c r="L1695" s="8"/>
      <c r="M1695" s="8"/>
      <c r="N1695" s="8"/>
      <c r="O1695" s="8"/>
      <c r="P1695" s="8"/>
      <c r="Q1695" s="8"/>
      <c r="R1695" s="8"/>
      <c r="S1695" s="8"/>
      <c r="T1695" s="8"/>
      <c r="U1695" s="8"/>
      <c r="V1695" s="8"/>
      <c r="W1695" s="8"/>
      <c r="X1695" s="8"/>
      <c r="Y1695" s="8"/>
      <c r="Z1695" s="8"/>
      <c r="AA1695" s="8"/>
      <c r="AB1695" s="8"/>
      <c r="AC1695" s="8"/>
      <c r="AD1695" s="8"/>
      <c r="AE1695" s="8"/>
      <c r="AF1695" s="8"/>
      <c r="AG1695" s="8"/>
      <c r="AH1695" s="8"/>
      <c r="AI1695" s="8"/>
      <c r="AJ1695" s="8"/>
      <c r="AK1695" s="8"/>
      <c r="AL1695" s="8"/>
      <c r="AM1695" s="8"/>
      <c r="AN1695" s="8"/>
      <c r="AO1695" s="8"/>
    </row>
    <row r="1696" spans="1:41" ht="11.25">
      <c r="A1696" s="8"/>
      <c r="B1696" s="8"/>
      <c r="C1696" s="8"/>
      <c r="D1696" s="8"/>
      <c r="E1696" s="8"/>
      <c r="F1696" s="8"/>
      <c r="G1696" s="8"/>
      <c r="H1696" s="8"/>
      <c r="I1696" s="8"/>
      <c r="J1696" s="8"/>
      <c r="K1696" s="8"/>
      <c r="L1696" s="8"/>
      <c r="M1696" s="8"/>
      <c r="N1696" s="8"/>
      <c r="O1696" s="8"/>
      <c r="P1696" s="8"/>
      <c r="Q1696" s="8"/>
      <c r="R1696" s="8"/>
      <c r="S1696" s="8"/>
      <c r="T1696" s="8"/>
      <c r="U1696" s="8"/>
      <c r="V1696" s="8"/>
      <c r="W1696" s="8"/>
      <c r="X1696" s="8"/>
      <c r="Y1696" s="8"/>
      <c r="Z1696" s="8"/>
      <c r="AA1696" s="8"/>
      <c r="AB1696" s="8"/>
      <c r="AC1696" s="8"/>
      <c r="AD1696" s="8"/>
      <c r="AE1696" s="8"/>
      <c r="AF1696" s="8"/>
      <c r="AG1696" s="8"/>
      <c r="AH1696" s="8"/>
      <c r="AI1696" s="8"/>
      <c r="AJ1696" s="8"/>
      <c r="AK1696" s="8"/>
      <c r="AL1696" s="8"/>
      <c r="AM1696" s="8"/>
      <c r="AN1696" s="8"/>
      <c r="AO1696" s="8"/>
    </row>
    <row r="1697" spans="1:41" ht="11.25">
      <c r="A1697" s="8"/>
      <c r="B1697" s="8"/>
      <c r="C1697" s="8"/>
      <c r="D1697" s="8"/>
      <c r="E1697" s="8"/>
      <c r="F1697" s="8"/>
      <c r="G1697" s="8"/>
      <c r="H1697" s="8"/>
      <c r="I1697" s="8"/>
      <c r="J1697" s="8"/>
      <c r="K1697" s="8"/>
      <c r="L1697" s="8"/>
      <c r="M1697" s="8"/>
      <c r="N1697" s="8"/>
      <c r="O1697" s="8"/>
      <c r="P1697" s="8"/>
      <c r="Q1697" s="8"/>
      <c r="R1697" s="8"/>
      <c r="S1697" s="8"/>
      <c r="T1697" s="8"/>
      <c r="U1697" s="8"/>
      <c r="V1697" s="8"/>
      <c r="W1697" s="8"/>
      <c r="X1697" s="8"/>
      <c r="Y1697" s="8"/>
      <c r="Z1697" s="8"/>
      <c r="AA1697" s="8"/>
      <c r="AB1697" s="8"/>
      <c r="AC1697" s="8"/>
      <c r="AD1697" s="8"/>
      <c r="AE1697" s="8"/>
      <c r="AF1697" s="8"/>
      <c r="AG1697" s="8"/>
      <c r="AH1697" s="8"/>
      <c r="AI1697" s="8"/>
      <c r="AJ1697" s="8"/>
      <c r="AK1697" s="8"/>
      <c r="AL1697" s="8"/>
      <c r="AM1697" s="8"/>
      <c r="AN1697" s="8"/>
      <c r="AO1697" s="8"/>
    </row>
    <row r="1698" spans="1:41" ht="11.25">
      <c r="A1698" s="8"/>
      <c r="B1698" s="8"/>
      <c r="C1698" s="8"/>
      <c r="D1698" s="8"/>
      <c r="E1698" s="8"/>
      <c r="F1698" s="8"/>
      <c r="G1698" s="8"/>
      <c r="H1698" s="8"/>
      <c r="I1698" s="8"/>
      <c r="J1698" s="8"/>
      <c r="K1698" s="8"/>
      <c r="L1698" s="8"/>
      <c r="M1698" s="8"/>
      <c r="N1698" s="8"/>
      <c r="O1698" s="8"/>
      <c r="P1698" s="8"/>
      <c r="Q1698" s="8"/>
      <c r="R1698" s="8"/>
      <c r="S1698" s="8"/>
      <c r="T1698" s="8"/>
      <c r="U1698" s="8"/>
      <c r="V1698" s="8"/>
      <c r="W1698" s="8"/>
      <c r="X1698" s="8"/>
      <c r="Y1698" s="8"/>
      <c r="Z1698" s="8"/>
      <c r="AA1698" s="8"/>
      <c r="AB1698" s="8"/>
      <c r="AC1698" s="8"/>
      <c r="AD1698" s="8"/>
      <c r="AE1698" s="8"/>
      <c r="AF1698" s="8"/>
      <c r="AG1698" s="8"/>
      <c r="AH1698" s="8"/>
      <c r="AI1698" s="8"/>
      <c r="AJ1698" s="8"/>
      <c r="AK1698" s="8"/>
      <c r="AL1698" s="8"/>
      <c r="AM1698" s="8"/>
      <c r="AN1698" s="8"/>
      <c r="AO1698" s="8"/>
    </row>
    <row r="1699" spans="1:41" ht="11.25">
      <c r="A1699" s="8"/>
      <c r="B1699" s="8"/>
      <c r="C1699" s="8"/>
      <c r="D1699" s="8"/>
      <c r="E1699" s="8"/>
      <c r="F1699" s="8"/>
      <c r="G1699" s="8"/>
      <c r="H1699" s="8"/>
      <c r="I1699" s="8"/>
      <c r="J1699" s="8"/>
      <c r="K1699" s="8"/>
      <c r="L1699" s="8"/>
      <c r="M1699" s="8"/>
      <c r="N1699" s="8"/>
      <c r="O1699" s="8"/>
      <c r="P1699" s="8"/>
      <c r="Q1699" s="8"/>
      <c r="R1699" s="8"/>
      <c r="S1699" s="8"/>
      <c r="T1699" s="8"/>
      <c r="U1699" s="8"/>
      <c r="V1699" s="8"/>
      <c r="W1699" s="8"/>
      <c r="X1699" s="8"/>
      <c r="Y1699" s="8"/>
      <c r="Z1699" s="8"/>
      <c r="AA1699" s="8"/>
      <c r="AB1699" s="8"/>
      <c r="AC1699" s="8"/>
      <c r="AD1699" s="8"/>
      <c r="AE1699" s="8"/>
      <c r="AF1699" s="8"/>
      <c r="AG1699" s="8"/>
      <c r="AH1699" s="8"/>
      <c r="AI1699" s="8"/>
      <c r="AJ1699" s="8"/>
      <c r="AK1699" s="8"/>
      <c r="AL1699" s="8"/>
      <c r="AM1699" s="8"/>
      <c r="AN1699" s="8"/>
      <c r="AO1699" s="8"/>
    </row>
    <row r="1700" spans="1:41" ht="11.25">
      <c r="A1700" s="8"/>
      <c r="B1700" s="8"/>
      <c r="C1700" s="8"/>
      <c r="D1700" s="8"/>
      <c r="E1700" s="8"/>
      <c r="F1700" s="8"/>
      <c r="G1700" s="8"/>
      <c r="H1700" s="8"/>
      <c r="I1700" s="8"/>
      <c r="J1700" s="8"/>
      <c r="K1700" s="8"/>
      <c r="L1700" s="8"/>
      <c r="M1700" s="8"/>
      <c r="N1700" s="8"/>
      <c r="O1700" s="8"/>
      <c r="P1700" s="8"/>
      <c r="Q1700" s="8"/>
      <c r="R1700" s="8"/>
      <c r="S1700" s="8"/>
      <c r="T1700" s="8"/>
      <c r="U1700" s="8"/>
      <c r="V1700" s="8"/>
      <c r="W1700" s="8"/>
      <c r="X1700" s="8"/>
      <c r="Y1700" s="8"/>
      <c r="Z1700" s="8"/>
      <c r="AA1700" s="8"/>
      <c r="AB1700" s="8"/>
      <c r="AC1700" s="8"/>
      <c r="AD1700" s="8"/>
      <c r="AE1700" s="8"/>
      <c r="AF1700" s="8"/>
      <c r="AG1700" s="8"/>
      <c r="AH1700" s="8"/>
      <c r="AI1700" s="8"/>
      <c r="AJ1700" s="8"/>
      <c r="AK1700" s="8"/>
      <c r="AL1700" s="8"/>
      <c r="AM1700" s="8"/>
      <c r="AN1700" s="8"/>
      <c r="AO1700" s="8"/>
    </row>
    <row r="1701" spans="1:41" ht="11.25">
      <c r="A1701" s="8"/>
      <c r="B1701" s="8"/>
      <c r="C1701" s="8"/>
      <c r="D1701" s="8"/>
      <c r="E1701" s="8"/>
      <c r="F1701" s="8"/>
      <c r="G1701" s="8"/>
      <c r="H1701" s="8"/>
      <c r="I1701" s="8"/>
      <c r="J1701" s="8"/>
      <c r="K1701" s="8"/>
      <c r="L1701" s="8"/>
      <c r="M1701" s="8"/>
      <c r="N1701" s="8"/>
      <c r="O1701" s="8"/>
      <c r="P1701" s="8"/>
      <c r="Q1701" s="8"/>
      <c r="R1701" s="8"/>
      <c r="S1701" s="8"/>
      <c r="T1701" s="8"/>
      <c r="U1701" s="8"/>
      <c r="V1701" s="8"/>
      <c r="W1701" s="8"/>
      <c r="X1701" s="8"/>
      <c r="Y1701" s="8"/>
      <c r="Z1701" s="8"/>
      <c r="AA1701" s="8"/>
      <c r="AB1701" s="8"/>
      <c r="AC1701" s="8"/>
      <c r="AD1701" s="8"/>
      <c r="AE1701" s="8"/>
      <c r="AF1701" s="8"/>
      <c r="AG1701" s="8"/>
      <c r="AH1701" s="8"/>
      <c r="AI1701" s="8"/>
      <c r="AJ1701" s="8"/>
      <c r="AK1701" s="8"/>
      <c r="AL1701" s="8"/>
      <c r="AM1701" s="8"/>
      <c r="AN1701" s="8"/>
      <c r="AO1701" s="8"/>
    </row>
    <row r="1702" spans="1:41" ht="11.25">
      <c r="A1702" s="8"/>
      <c r="B1702" s="8"/>
      <c r="C1702" s="8"/>
      <c r="D1702" s="8"/>
      <c r="E1702" s="8"/>
      <c r="F1702" s="8"/>
      <c r="G1702" s="8"/>
      <c r="H1702" s="8"/>
      <c r="I1702" s="8"/>
      <c r="J1702" s="8"/>
      <c r="K1702" s="8"/>
      <c r="L1702" s="8"/>
      <c r="M1702" s="8"/>
      <c r="N1702" s="8"/>
      <c r="O1702" s="8"/>
      <c r="P1702" s="8"/>
      <c r="Q1702" s="8"/>
      <c r="R1702" s="8"/>
      <c r="S1702" s="8"/>
      <c r="T1702" s="8"/>
      <c r="U1702" s="8"/>
      <c r="V1702" s="8"/>
      <c r="W1702" s="8"/>
      <c r="X1702" s="8"/>
      <c r="Y1702" s="8"/>
      <c r="Z1702" s="8"/>
      <c r="AA1702" s="8"/>
      <c r="AB1702" s="8"/>
      <c r="AC1702" s="8"/>
      <c r="AD1702" s="8"/>
      <c r="AE1702" s="8"/>
      <c r="AF1702" s="8"/>
      <c r="AG1702" s="8"/>
      <c r="AH1702" s="8"/>
      <c r="AI1702" s="8"/>
      <c r="AJ1702" s="8"/>
      <c r="AK1702" s="8"/>
      <c r="AL1702" s="8"/>
      <c r="AM1702" s="8"/>
      <c r="AN1702" s="8"/>
      <c r="AO1702" s="8"/>
    </row>
    <row r="1703" spans="1:41" ht="11.25">
      <c r="A1703" s="8"/>
      <c r="B1703" s="8"/>
      <c r="C1703" s="8"/>
      <c r="D1703" s="8"/>
      <c r="E1703" s="8"/>
      <c r="F1703" s="8"/>
      <c r="G1703" s="8"/>
      <c r="H1703" s="8"/>
      <c r="I1703" s="8"/>
      <c r="J1703" s="8"/>
      <c r="K1703" s="8"/>
      <c r="L1703" s="8"/>
      <c r="M1703" s="8"/>
      <c r="N1703" s="8"/>
      <c r="O1703" s="8"/>
      <c r="P1703" s="8"/>
      <c r="Q1703" s="8"/>
      <c r="R1703" s="8"/>
      <c r="S1703" s="8"/>
      <c r="T1703" s="8"/>
      <c r="U1703" s="8"/>
      <c r="V1703" s="8"/>
      <c r="W1703" s="8"/>
      <c r="X1703" s="8"/>
      <c r="Y1703" s="8"/>
      <c r="Z1703" s="8"/>
      <c r="AA1703" s="8"/>
      <c r="AB1703" s="8"/>
      <c r="AC1703" s="8"/>
      <c r="AD1703" s="8"/>
      <c r="AE1703" s="8"/>
      <c r="AF1703" s="8"/>
      <c r="AG1703" s="8"/>
      <c r="AH1703" s="8"/>
      <c r="AI1703" s="8"/>
      <c r="AJ1703" s="8"/>
      <c r="AK1703" s="8"/>
      <c r="AL1703" s="8"/>
      <c r="AM1703" s="8"/>
      <c r="AN1703" s="8"/>
      <c r="AO1703" s="8"/>
    </row>
    <row r="1704" spans="1:41" ht="11.25">
      <c r="A1704" s="8"/>
      <c r="B1704" s="8"/>
      <c r="C1704" s="8"/>
      <c r="D1704" s="8"/>
      <c r="E1704" s="8"/>
      <c r="F1704" s="8"/>
      <c r="G1704" s="8"/>
      <c r="H1704" s="8"/>
      <c r="I1704" s="8"/>
      <c r="J1704" s="8"/>
      <c r="K1704" s="8"/>
      <c r="L1704" s="8"/>
      <c r="M1704" s="8"/>
      <c r="N1704" s="8"/>
      <c r="O1704" s="8"/>
      <c r="P1704" s="8"/>
      <c r="Q1704" s="8"/>
      <c r="R1704" s="8"/>
      <c r="S1704" s="8"/>
      <c r="T1704" s="8"/>
      <c r="U1704" s="8"/>
      <c r="V1704" s="8"/>
      <c r="W1704" s="8"/>
      <c r="X1704" s="8"/>
      <c r="Y1704" s="8"/>
      <c r="Z1704" s="8"/>
      <c r="AA1704" s="8"/>
      <c r="AB1704" s="8"/>
      <c r="AC1704" s="8"/>
      <c r="AD1704" s="8"/>
      <c r="AE1704" s="8"/>
      <c r="AF1704" s="8"/>
      <c r="AG1704" s="8"/>
      <c r="AH1704" s="8"/>
      <c r="AI1704" s="8"/>
      <c r="AJ1704" s="8"/>
      <c r="AK1704" s="8"/>
      <c r="AL1704" s="8"/>
      <c r="AM1704" s="8"/>
      <c r="AN1704" s="8"/>
      <c r="AO1704" s="8"/>
    </row>
    <row r="1705" spans="1:41" ht="11.25">
      <c r="A1705" s="8"/>
      <c r="B1705" s="8"/>
      <c r="C1705" s="8"/>
      <c r="D1705" s="8"/>
      <c r="E1705" s="8"/>
      <c r="F1705" s="8"/>
      <c r="G1705" s="8"/>
      <c r="H1705" s="8"/>
      <c r="I1705" s="8"/>
      <c r="J1705" s="8"/>
      <c r="K1705" s="8"/>
      <c r="L1705" s="8"/>
      <c r="M1705" s="8"/>
      <c r="N1705" s="8"/>
      <c r="O1705" s="8"/>
      <c r="P1705" s="8"/>
      <c r="Q1705" s="8"/>
      <c r="R1705" s="8"/>
      <c r="S1705" s="8"/>
      <c r="T1705" s="8"/>
      <c r="U1705" s="8"/>
      <c r="V1705" s="8"/>
      <c r="W1705" s="8"/>
      <c r="X1705" s="8"/>
      <c r="Y1705" s="8"/>
      <c r="Z1705" s="8"/>
      <c r="AA1705" s="8"/>
      <c r="AB1705" s="8"/>
      <c r="AC1705" s="8"/>
      <c r="AD1705" s="8"/>
      <c r="AE1705" s="8"/>
      <c r="AF1705" s="8"/>
      <c r="AG1705" s="8"/>
      <c r="AH1705" s="8"/>
      <c r="AI1705" s="8"/>
      <c r="AJ1705" s="8"/>
      <c r="AK1705" s="8"/>
      <c r="AL1705" s="8"/>
      <c r="AM1705" s="8"/>
      <c r="AN1705" s="8"/>
      <c r="AO1705" s="8"/>
    </row>
    <row r="1706" spans="1:41" ht="11.25">
      <c r="A1706" s="8"/>
      <c r="B1706" s="8"/>
      <c r="C1706" s="8"/>
      <c r="D1706" s="8"/>
      <c r="E1706" s="8"/>
      <c r="F1706" s="8"/>
      <c r="G1706" s="8"/>
      <c r="H1706" s="8"/>
      <c r="I1706" s="8"/>
      <c r="J1706" s="8"/>
      <c r="K1706" s="8"/>
      <c r="L1706" s="8"/>
      <c r="M1706" s="8"/>
      <c r="N1706" s="8"/>
      <c r="O1706" s="8"/>
      <c r="P1706" s="8"/>
      <c r="Q1706" s="8"/>
      <c r="R1706" s="8"/>
      <c r="S1706" s="8"/>
      <c r="T1706" s="8"/>
      <c r="U1706" s="8"/>
      <c r="V1706" s="8"/>
      <c r="W1706" s="8"/>
      <c r="X1706" s="8"/>
      <c r="Y1706" s="8"/>
      <c r="Z1706" s="8"/>
      <c r="AA1706" s="8"/>
      <c r="AB1706" s="8"/>
      <c r="AC1706" s="8"/>
      <c r="AD1706" s="8"/>
      <c r="AE1706" s="8"/>
      <c r="AF1706" s="8"/>
      <c r="AG1706" s="8"/>
      <c r="AH1706" s="8"/>
      <c r="AI1706" s="8"/>
      <c r="AJ1706" s="8"/>
      <c r="AK1706" s="8"/>
      <c r="AL1706" s="8"/>
      <c r="AM1706" s="8"/>
      <c r="AN1706" s="8"/>
      <c r="AO1706" s="8"/>
    </row>
    <row r="1707" spans="1:41" ht="11.25">
      <c r="A1707" s="8"/>
      <c r="B1707" s="8"/>
      <c r="C1707" s="8"/>
      <c r="D1707" s="8"/>
      <c r="E1707" s="8"/>
      <c r="F1707" s="8"/>
      <c r="G1707" s="8"/>
      <c r="H1707" s="8"/>
      <c r="I1707" s="8"/>
      <c r="J1707" s="8"/>
      <c r="K1707" s="8"/>
      <c r="L1707" s="8"/>
      <c r="M1707" s="8"/>
      <c r="N1707" s="8"/>
      <c r="O1707" s="8"/>
      <c r="P1707" s="8"/>
      <c r="Q1707" s="8"/>
      <c r="R1707" s="8"/>
      <c r="S1707" s="8"/>
      <c r="T1707" s="8"/>
      <c r="U1707" s="8"/>
      <c r="V1707" s="8"/>
      <c r="W1707" s="8"/>
      <c r="X1707" s="8"/>
      <c r="Y1707" s="8"/>
      <c r="Z1707" s="8"/>
      <c r="AA1707" s="8"/>
      <c r="AB1707" s="8"/>
      <c r="AC1707" s="8"/>
      <c r="AD1707" s="8"/>
      <c r="AE1707" s="8"/>
      <c r="AF1707" s="8"/>
      <c r="AG1707" s="8"/>
      <c r="AH1707" s="8"/>
      <c r="AI1707" s="8"/>
      <c r="AJ1707" s="8"/>
      <c r="AK1707" s="8"/>
      <c r="AL1707" s="8"/>
      <c r="AM1707" s="8"/>
      <c r="AN1707" s="8"/>
      <c r="AO1707" s="8"/>
    </row>
    <row r="1708" spans="1:41" ht="11.25">
      <c r="A1708" s="8"/>
      <c r="B1708" s="8"/>
      <c r="C1708" s="8"/>
      <c r="D1708" s="8"/>
      <c r="E1708" s="8"/>
      <c r="F1708" s="8"/>
      <c r="G1708" s="8"/>
      <c r="H1708" s="8"/>
      <c r="I1708" s="8"/>
      <c r="J1708" s="8"/>
      <c r="K1708" s="8"/>
      <c r="L1708" s="8"/>
      <c r="M1708" s="8"/>
      <c r="N1708" s="8"/>
      <c r="O1708" s="8"/>
      <c r="P1708" s="8"/>
      <c r="Q1708" s="8"/>
      <c r="R1708" s="8"/>
      <c r="S1708" s="8"/>
      <c r="T1708" s="8"/>
      <c r="U1708" s="8"/>
      <c r="V1708" s="8"/>
      <c r="W1708" s="8"/>
      <c r="X1708" s="8"/>
      <c r="Y1708" s="8"/>
      <c r="Z1708" s="8"/>
      <c r="AA1708" s="8"/>
      <c r="AB1708" s="8"/>
      <c r="AC1708" s="8"/>
      <c r="AD1708" s="8"/>
      <c r="AE1708" s="8"/>
      <c r="AF1708" s="8"/>
      <c r="AG1708" s="8"/>
      <c r="AH1708" s="8"/>
      <c r="AI1708" s="8"/>
      <c r="AJ1708" s="8"/>
      <c r="AK1708" s="8"/>
      <c r="AL1708" s="8"/>
      <c r="AM1708" s="8"/>
      <c r="AN1708" s="8"/>
      <c r="AO1708" s="8"/>
    </row>
    <row r="1709" spans="1:41" ht="11.25">
      <c r="A1709" s="8"/>
      <c r="B1709" s="8"/>
      <c r="C1709" s="8"/>
      <c r="D1709" s="8"/>
      <c r="E1709" s="8"/>
      <c r="F1709" s="8"/>
      <c r="G1709" s="8"/>
      <c r="H1709" s="8"/>
      <c r="I1709" s="8"/>
      <c r="J1709" s="8"/>
      <c r="K1709" s="8"/>
      <c r="L1709" s="8"/>
      <c r="M1709" s="8"/>
      <c r="N1709" s="8"/>
      <c r="O1709" s="8"/>
      <c r="P1709" s="8"/>
      <c r="Q1709" s="8"/>
      <c r="R1709" s="8"/>
      <c r="S1709" s="8"/>
      <c r="T1709" s="8"/>
      <c r="U1709" s="8"/>
      <c r="V1709" s="8"/>
      <c r="W1709" s="8"/>
      <c r="X1709" s="8"/>
      <c r="Y1709" s="8"/>
      <c r="Z1709" s="8"/>
      <c r="AA1709" s="8"/>
      <c r="AB1709" s="8"/>
      <c r="AC1709" s="8"/>
      <c r="AD1709" s="8"/>
      <c r="AE1709" s="8"/>
      <c r="AF1709" s="8"/>
      <c r="AG1709" s="8"/>
      <c r="AH1709" s="8"/>
      <c r="AI1709" s="8"/>
      <c r="AJ1709" s="8"/>
      <c r="AK1709" s="8"/>
      <c r="AL1709" s="8"/>
      <c r="AM1709" s="8"/>
      <c r="AN1709" s="8"/>
      <c r="AO1709" s="8"/>
    </row>
    <row r="1710" spans="1:41" ht="11.25">
      <c r="A1710" s="8"/>
      <c r="B1710" s="8"/>
      <c r="C1710" s="8"/>
      <c r="D1710" s="8"/>
      <c r="E1710" s="8"/>
      <c r="F1710" s="8"/>
      <c r="G1710" s="8"/>
      <c r="H1710" s="8"/>
      <c r="I1710" s="8"/>
      <c r="J1710" s="8"/>
      <c r="K1710" s="8"/>
      <c r="L1710" s="8"/>
      <c r="M1710" s="8"/>
      <c r="N1710" s="8"/>
      <c r="O1710" s="8"/>
      <c r="P1710" s="8"/>
      <c r="Q1710" s="8"/>
      <c r="R1710" s="8"/>
      <c r="S1710" s="8"/>
      <c r="T1710" s="8"/>
      <c r="U1710" s="8"/>
      <c r="V1710" s="8"/>
      <c r="W1710" s="8"/>
      <c r="X1710" s="8"/>
      <c r="Y1710" s="8"/>
      <c r="Z1710" s="8"/>
      <c r="AA1710" s="8"/>
      <c r="AB1710" s="8"/>
      <c r="AC1710" s="8"/>
      <c r="AD1710" s="8"/>
      <c r="AE1710" s="8"/>
      <c r="AF1710" s="8"/>
      <c r="AG1710" s="8"/>
      <c r="AH1710" s="8"/>
      <c r="AI1710" s="8"/>
      <c r="AJ1710" s="8"/>
      <c r="AK1710" s="8"/>
      <c r="AL1710" s="8"/>
      <c r="AM1710" s="8"/>
      <c r="AN1710" s="8"/>
      <c r="AO1710" s="8"/>
    </row>
    <row r="1711" spans="1:41" ht="11.25">
      <c r="A1711" s="8"/>
      <c r="B1711" s="8"/>
      <c r="C1711" s="8"/>
      <c r="D1711" s="8"/>
      <c r="E1711" s="8"/>
      <c r="F1711" s="8"/>
      <c r="G1711" s="8"/>
      <c r="H1711" s="8"/>
      <c r="I1711" s="8"/>
      <c r="J1711" s="8"/>
      <c r="K1711" s="8"/>
      <c r="L1711" s="8"/>
      <c r="M1711" s="8"/>
      <c r="N1711" s="8"/>
      <c r="O1711" s="8"/>
      <c r="P1711" s="8"/>
      <c r="Q1711" s="8"/>
      <c r="R1711" s="8"/>
      <c r="S1711" s="8"/>
      <c r="T1711" s="8"/>
      <c r="U1711" s="8"/>
      <c r="V1711" s="8"/>
      <c r="W1711" s="8"/>
      <c r="X1711" s="8"/>
      <c r="Y1711" s="8"/>
      <c r="Z1711" s="8"/>
      <c r="AA1711" s="8"/>
      <c r="AB1711" s="8"/>
      <c r="AC1711" s="8"/>
      <c r="AD1711" s="8"/>
      <c r="AE1711" s="8"/>
      <c r="AF1711" s="8"/>
      <c r="AG1711" s="8"/>
      <c r="AH1711" s="8"/>
      <c r="AI1711" s="8"/>
      <c r="AJ1711" s="8"/>
      <c r="AK1711" s="8"/>
      <c r="AL1711" s="8"/>
      <c r="AM1711" s="8"/>
      <c r="AN1711" s="8"/>
      <c r="AO1711" s="8"/>
    </row>
    <row r="1712" spans="1:41" ht="11.25">
      <c r="A1712" s="8"/>
      <c r="B1712" s="8"/>
      <c r="C1712" s="8"/>
      <c r="D1712" s="8"/>
      <c r="E1712" s="8"/>
      <c r="F1712" s="8"/>
      <c r="G1712" s="8"/>
      <c r="H1712" s="8"/>
      <c r="I1712" s="8"/>
      <c r="J1712" s="8"/>
      <c r="K1712" s="8"/>
      <c r="L1712" s="8"/>
      <c r="M1712" s="8"/>
      <c r="N1712" s="8"/>
      <c r="O1712" s="8"/>
      <c r="P1712" s="8"/>
      <c r="Q1712" s="8"/>
      <c r="R1712" s="8"/>
      <c r="S1712" s="8"/>
      <c r="T1712" s="8"/>
      <c r="U1712" s="8"/>
      <c r="V1712" s="8"/>
      <c r="W1712" s="8"/>
      <c r="X1712" s="8"/>
      <c r="Y1712" s="8"/>
      <c r="Z1712" s="8"/>
      <c r="AA1712" s="8"/>
      <c r="AB1712" s="8"/>
      <c r="AC1712" s="8"/>
      <c r="AD1712" s="8"/>
      <c r="AE1712" s="8"/>
      <c r="AF1712" s="8"/>
      <c r="AG1712" s="8"/>
      <c r="AH1712" s="8"/>
      <c r="AI1712" s="8"/>
      <c r="AJ1712" s="8"/>
      <c r="AK1712" s="8"/>
      <c r="AL1712" s="8"/>
      <c r="AM1712" s="8"/>
      <c r="AN1712" s="8"/>
      <c r="AO1712" s="8"/>
    </row>
    <row r="1713" spans="1:41" ht="11.25">
      <c r="A1713" s="8"/>
      <c r="B1713" s="8"/>
      <c r="C1713" s="8"/>
      <c r="D1713" s="8"/>
      <c r="E1713" s="8"/>
      <c r="F1713" s="8"/>
      <c r="G1713" s="8"/>
      <c r="H1713" s="8"/>
      <c r="I1713" s="8"/>
      <c r="J1713" s="8"/>
      <c r="K1713" s="8"/>
      <c r="L1713" s="8"/>
      <c r="M1713" s="8"/>
      <c r="N1713" s="8"/>
      <c r="O1713" s="8"/>
      <c r="P1713" s="8"/>
      <c r="Q1713" s="8"/>
      <c r="R1713" s="8"/>
      <c r="S1713" s="8"/>
      <c r="T1713" s="8"/>
      <c r="U1713" s="8"/>
      <c r="V1713" s="8"/>
      <c r="W1713" s="8"/>
      <c r="X1713" s="8"/>
      <c r="Y1713" s="8"/>
      <c r="Z1713" s="8"/>
      <c r="AA1713" s="8"/>
      <c r="AB1713" s="8"/>
      <c r="AC1713" s="8"/>
      <c r="AD1713" s="8"/>
      <c r="AE1713" s="8"/>
      <c r="AF1713" s="8"/>
      <c r="AG1713" s="8"/>
      <c r="AH1713" s="8"/>
      <c r="AI1713" s="8"/>
      <c r="AJ1713" s="8"/>
      <c r="AK1713" s="8"/>
      <c r="AL1713" s="8"/>
      <c r="AM1713" s="8"/>
      <c r="AN1713" s="8"/>
      <c r="AO1713" s="8"/>
    </row>
    <row r="1714" spans="1:41" ht="11.25">
      <c r="A1714" s="8"/>
      <c r="B1714" s="8"/>
      <c r="C1714" s="8"/>
      <c r="D1714" s="8"/>
      <c r="E1714" s="8"/>
      <c r="F1714" s="8"/>
      <c r="G1714" s="8"/>
      <c r="H1714" s="8"/>
      <c r="I1714" s="8"/>
      <c r="J1714" s="8"/>
      <c r="K1714" s="8"/>
      <c r="L1714" s="8"/>
      <c r="M1714" s="8"/>
      <c r="N1714" s="8"/>
      <c r="O1714" s="8"/>
      <c r="P1714" s="8"/>
      <c r="Q1714" s="8"/>
      <c r="R1714" s="8"/>
      <c r="S1714" s="8"/>
      <c r="T1714" s="8"/>
      <c r="U1714" s="8"/>
      <c r="V1714" s="8"/>
      <c r="W1714" s="8"/>
      <c r="X1714" s="8"/>
      <c r="Y1714" s="8"/>
      <c r="Z1714" s="8"/>
      <c r="AA1714" s="8"/>
      <c r="AB1714" s="8"/>
      <c r="AC1714" s="8"/>
      <c r="AD1714" s="8"/>
      <c r="AE1714" s="8"/>
      <c r="AF1714" s="8"/>
      <c r="AG1714" s="8"/>
      <c r="AH1714" s="8"/>
      <c r="AI1714" s="8"/>
      <c r="AJ1714" s="8"/>
      <c r="AK1714" s="8"/>
      <c r="AL1714" s="8"/>
      <c r="AM1714" s="8"/>
      <c r="AN1714" s="8"/>
      <c r="AO1714" s="8"/>
    </row>
    <row r="1715" spans="1:41" ht="11.25">
      <c r="A1715" s="8"/>
      <c r="B1715" s="8"/>
      <c r="C1715" s="8"/>
      <c r="D1715" s="8"/>
      <c r="E1715" s="8"/>
      <c r="F1715" s="8"/>
      <c r="G1715" s="8"/>
      <c r="H1715" s="8"/>
      <c r="I1715" s="8"/>
      <c r="J1715" s="8"/>
      <c r="K1715" s="8"/>
      <c r="L1715" s="8"/>
      <c r="M1715" s="8"/>
      <c r="N1715" s="8"/>
      <c r="O1715" s="8"/>
      <c r="P1715" s="8"/>
      <c r="Q1715" s="8"/>
      <c r="R1715" s="8"/>
      <c r="S1715" s="8"/>
      <c r="T1715" s="8"/>
      <c r="U1715" s="8"/>
      <c r="V1715" s="8"/>
      <c r="W1715" s="8"/>
      <c r="X1715" s="8"/>
      <c r="Y1715" s="8"/>
      <c r="Z1715" s="8"/>
      <c r="AA1715" s="8"/>
      <c r="AB1715" s="8"/>
      <c r="AC1715" s="8"/>
      <c r="AD1715" s="8"/>
      <c r="AE1715" s="8"/>
      <c r="AF1715" s="8"/>
      <c r="AG1715" s="8"/>
      <c r="AH1715" s="8"/>
      <c r="AI1715" s="8"/>
      <c r="AJ1715" s="8"/>
      <c r="AK1715" s="8"/>
      <c r="AL1715" s="8"/>
      <c r="AM1715" s="8"/>
      <c r="AN1715" s="8"/>
      <c r="AO1715" s="8"/>
    </row>
    <row r="1716" spans="1:41" ht="11.25">
      <c r="A1716" s="8"/>
      <c r="B1716" s="8"/>
      <c r="C1716" s="8"/>
      <c r="D1716" s="8"/>
      <c r="E1716" s="8"/>
      <c r="F1716" s="8"/>
      <c r="G1716" s="8"/>
      <c r="H1716" s="8"/>
      <c r="I1716" s="8"/>
      <c r="J1716" s="8"/>
      <c r="K1716" s="8"/>
      <c r="L1716" s="8"/>
      <c r="M1716" s="8"/>
      <c r="N1716" s="8"/>
      <c r="O1716" s="8"/>
      <c r="P1716" s="8"/>
      <c r="Q1716" s="8"/>
      <c r="R1716" s="8"/>
      <c r="S1716" s="8"/>
      <c r="T1716" s="8"/>
      <c r="U1716" s="8"/>
      <c r="V1716" s="8"/>
      <c r="W1716" s="8"/>
      <c r="X1716" s="8"/>
      <c r="Y1716" s="8"/>
      <c r="Z1716" s="8"/>
      <c r="AA1716" s="8"/>
      <c r="AB1716" s="8"/>
      <c r="AC1716" s="8"/>
      <c r="AD1716" s="8"/>
      <c r="AE1716" s="8"/>
      <c r="AF1716" s="8"/>
      <c r="AG1716" s="8"/>
      <c r="AH1716" s="8"/>
      <c r="AI1716" s="8"/>
      <c r="AJ1716" s="8"/>
      <c r="AK1716" s="8"/>
      <c r="AL1716" s="8"/>
      <c r="AM1716" s="8"/>
      <c r="AN1716" s="8"/>
      <c r="AO1716" s="8"/>
    </row>
    <row r="1717" spans="1:41" ht="11.25">
      <c r="A1717" s="8"/>
      <c r="B1717" s="8"/>
      <c r="C1717" s="8"/>
      <c r="D1717" s="8"/>
      <c r="E1717" s="8"/>
      <c r="F1717" s="8"/>
      <c r="G1717" s="8"/>
      <c r="H1717" s="8"/>
      <c r="I1717" s="8"/>
      <c r="J1717" s="8"/>
      <c r="K1717" s="8"/>
      <c r="L1717" s="8"/>
      <c r="M1717" s="8"/>
      <c r="N1717" s="8"/>
      <c r="O1717" s="8"/>
      <c r="P1717" s="8"/>
      <c r="Q1717" s="8"/>
      <c r="R1717" s="8"/>
      <c r="S1717" s="8"/>
      <c r="T1717" s="8"/>
      <c r="U1717" s="8"/>
      <c r="V1717" s="8"/>
      <c r="W1717" s="8"/>
      <c r="X1717" s="8"/>
      <c r="Y1717" s="8"/>
      <c r="Z1717" s="8"/>
      <c r="AA1717" s="8"/>
      <c r="AB1717" s="8"/>
      <c r="AC1717" s="8"/>
      <c r="AD1717" s="8"/>
      <c r="AE1717" s="8"/>
      <c r="AF1717" s="8"/>
      <c r="AG1717" s="8"/>
      <c r="AH1717" s="8"/>
      <c r="AI1717" s="8"/>
      <c r="AJ1717" s="8"/>
      <c r="AK1717" s="8"/>
      <c r="AL1717" s="8"/>
      <c r="AM1717" s="8"/>
      <c r="AN1717" s="8"/>
      <c r="AO1717" s="8"/>
    </row>
    <row r="1718" spans="1:41" ht="11.25">
      <c r="A1718" s="8"/>
      <c r="B1718" s="8"/>
      <c r="C1718" s="8"/>
      <c r="D1718" s="8"/>
      <c r="E1718" s="8"/>
      <c r="F1718" s="8"/>
      <c r="G1718" s="8"/>
      <c r="H1718" s="8"/>
      <c r="I1718" s="8"/>
      <c r="J1718" s="8"/>
      <c r="K1718" s="8"/>
      <c r="L1718" s="8"/>
      <c r="M1718" s="8"/>
      <c r="N1718" s="8"/>
      <c r="O1718" s="8"/>
      <c r="P1718" s="8"/>
      <c r="Q1718" s="8"/>
      <c r="R1718" s="8"/>
      <c r="S1718" s="8"/>
      <c r="T1718" s="8"/>
      <c r="U1718" s="8"/>
      <c r="V1718" s="8"/>
      <c r="W1718" s="8"/>
      <c r="X1718" s="8"/>
      <c r="Y1718" s="8"/>
      <c r="Z1718" s="8"/>
      <c r="AA1718" s="8"/>
      <c r="AB1718" s="8"/>
      <c r="AC1718" s="8"/>
      <c r="AD1718" s="8"/>
      <c r="AE1718" s="8"/>
      <c r="AF1718" s="8"/>
      <c r="AG1718" s="8"/>
      <c r="AH1718" s="8"/>
      <c r="AI1718" s="8"/>
      <c r="AJ1718" s="8"/>
      <c r="AK1718" s="8"/>
      <c r="AL1718" s="8"/>
      <c r="AM1718" s="8"/>
      <c r="AN1718" s="8"/>
      <c r="AO1718" s="8"/>
    </row>
    <row r="1719" spans="1:41" ht="11.25">
      <c r="A1719" s="8"/>
      <c r="B1719" s="8"/>
      <c r="C1719" s="8"/>
      <c r="D1719" s="8"/>
      <c r="E1719" s="8"/>
      <c r="F1719" s="8"/>
      <c r="G1719" s="8"/>
      <c r="H1719" s="8"/>
      <c r="I1719" s="8"/>
      <c r="J1719" s="8"/>
      <c r="K1719" s="8"/>
      <c r="L1719" s="8"/>
      <c r="M1719" s="8"/>
      <c r="N1719" s="8"/>
      <c r="O1719" s="8"/>
      <c r="P1719" s="8"/>
      <c r="Q1719" s="8"/>
      <c r="R1719" s="8"/>
      <c r="S1719" s="8"/>
      <c r="T1719" s="8"/>
      <c r="U1719" s="8"/>
      <c r="V1719" s="8"/>
      <c r="W1719" s="8"/>
      <c r="X1719" s="8"/>
      <c r="Y1719" s="8"/>
      <c r="Z1719" s="8"/>
      <c r="AA1719" s="8"/>
      <c r="AB1719" s="8"/>
      <c r="AC1719" s="8"/>
      <c r="AD1719" s="8"/>
      <c r="AE1719" s="8"/>
      <c r="AF1719" s="8"/>
      <c r="AG1719" s="8"/>
      <c r="AH1719" s="8"/>
      <c r="AI1719" s="8"/>
      <c r="AJ1719" s="8"/>
      <c r="AK1719" s="8"/>
      <c r="AL1719" s="8"/>
      <c r="AM1719" s="8"/>
      <c r="AN1719" s="8"/>
      <c r="AO1719" s="8"/>
    </row>
    <row r="1720" spans="1:41" ht="11.25">
      <c r="A1720" s="8"/>
      <c r="B1720" s="8"/>
      <c r="C1720" s="8"/>
      <c r="D1720" s="8"/>
      <c r="E1720" s="8"/>
      <c r="F1720" s="8"/>
      <c r="G1720" s="8"/>
      <c r="H1720" s="8"/>
      <c r="I1720" s="8"/>
      <c r="J1720" s="8"/>
      <c r="K1720" s="8"/>
      <c r="L1720" s="8"/>
      <c r="M1720" s="8"/>
      <c r="N1720" s="8"/>
      <c r="O1720" s="8"/>
      <c r="P1720" s="8"/>
      <c r="Q1720" s="8"/>
      <c r="R1720" s="8"/>
      <c r="S1720" s="8"/>
      <c r="T1720" s="8"/>
      <c r="U1720" s="8"/>
      <c r="V1720" s="8"/>
      <c r="W1720" s="8"/>
      <c r="X1720" s="8"/>
      <c r="Y1720" s="8"/>
      <c r="Z1720" s="8"/>
      <c r="AA1720" s="8"/>
      <c r="AB1720" s="8"/>
      <c r="AC1720" s="8"/>
      <c r="AD1720" s="8"/>
      <c r="AE1720" s="8"/>
      <c r="AF1720" s="8"/>
      <c r="AG1720" s="8"/>
      <c r="AH1720" s="8"/>
      <c r="AI1720" s="8"/>
      <c r="AJ1720" s="8"/>
      <c r="AK1720" s="8"/>
      <c r="AL1720" s="8"/>
      <c r="AM1720" s="8"/>
      <c r="AN1720" s="8"/>
      <c r="AO1720" s="8"/>
    </row>
    <row r="1721" spans="1:41" ht="11.25">
      <c r="A1721" s="8"/>
      <c r="B1721" s="8"/>
      <c r="C1721" s="8"/>
      <c r="D1721" s="8"/>
      <c r="E1721" s="8"/>
      <c r="F1721" s="8"/>
      <c r="G1721" s="8"/>
      <c r="H1721" s="8"/>
      <c r="I1721" s="8"/>
      <c r="J1721" s="8"/>
      <c r="K1721" s="8"/>
      <c r="L1721" s="8"/>
      <c r="M1721" s="8"/>
      <c r="N1721" s="8"/>
      <c r="O1721" s="8"/>
      <c r="P1721" s="8"/>
      <c r="Q1721" s="8"/>
      <c r="R1721" s="8"/>
      <c r="S1721" s="8"/>
      <c r="T1721" s="8"/>
      <c r="U1721" s="8"/>
      <c r="V1721" s="8"/>
      <c r="W1721" s="8"/>
      <c r="X1721" s="8"/>
      <c r="Y1721" s="8"/>
      <c r="Z1721" s="8"/>
      <c r="AA1721" s="8"/>
      <c r="AB1721" s="8"/>
      <c r="AC1721" s="8"/>
      <c r="AD1721" s="8"/>
      <c r="AE1721" s="8"/>
      <c r="AF1721" s="8"/>
      <c r="AG1721" s="8"/>
      <c r="AH1721" s="8"/>
      <c r="AI1721" s="8"/>
      <c r="AJ1721" s="8"/>
      <c r="AK1721" s="8"/>
      <c r="AL1721" s="8"/>
      <c r="AM1721" s="8"/>
      <c r="AN1721" s="8"/>
      <c r="AO1721" s="8"/>
    </row>
    <row r="1722" spans="1:41" ht="11.25">
      <c r="A1722" s="8"/>
      <c r="B1722" s="8"/>
      <c r="C1722" s="8"/>
      <c r="D1722" s="8"/>
      <c r="E1722" s="8"/>
      <c r="F1722" s="8"/>
      <c r="G1722" s="8"/>
      <c r="H1722" s="8"/>
      <c r="I1722" s="8"/>
      <c r="J1722" s="8"/>
      <c r="K1722" s="8"/>
      <c r="L1722" s="8"/>
      <c r="M1722" s="8"/>
      <c r="N1722" s="8"/>
      <c r="O1722" s="8"/>
      <c r="P1722" s="8"/>
      <c r="Q1722" s="8"/>
      <c r="R1722" s="8"/>
      <c r="S1722" s="8"/>
      <c r="T1722" s="8"/>
      <c r="U1722" s="8"/>
      <c r="V1722" s="8"/>
      <c r="W1722" s="8"/>
      <c r="X1722" s="8"/>
      <c r="Y1722" s="8"/>
      <c r="Z1722" s="8"/>
      <c r="AA1722" s="8"/>
      <c r="AB1722" s="8"/>
      <c r="AC1722" s="8"/>
      <c r="AD1722" s="8"/>
      <c r="AE1722" s="8"/>
      <c r="AF1722" s="8"/>
      <c r="AG1722" s="8"/>
      <c r="AH1722" s="8"/>
      <c r="AI1722" s="8"/>
      <c r="AJ1722" s="8"/>
      <c r="AK1722" s="8"/>
      <c r="AL1722" s="8"/>
      <c r="AM1722" s="8"/>
      <c r="AN1722" s="8"/>
      <c r="AO1722" s="8"/>
    </row>
    <row r="1723" spans="1:41" ht="11.25">
      <c r="A1723" s="8"/>
      <c r="B1723" s="8"/>
      <c r="C1723" s="8"/>
      <c r="D1723" s="8"/>
      <c r="E1723" s="8"/>
      <c r="F1723" s="8"/>
      <c r="G1723" s="8"/>
      <c r="H1723" s="8"/>
      <c r="I1723" s="8"/>
      <c r="J1723" s="8"/>
      <c r="K1723" s="8"/>
      <c r="L1723" s="8"/>
      <c r="M1723" s="8"/>
      <c r="N1723" s="8"/>
      <c r="O1723" s="8"/>
      <c r="P1723" s="8"/>
      <c r="Q1723" s="8"/>
      <c r="R1723" s="8"/>
      <c r="S1723" s="8"/>
      <c r="T1723" s="8"/>
      <c r="U1723" s="8"/>
      <c r="V1723" s="8"/>
      <c r="W1723" s="8"/>
      <c r="X1723" s="8"/>
      <c r="Y1723" s="8"/>
      <c r="Z1723" s="8"/>
      <c r="AA1723" s="8"/>
      <c r="AB1723" s="8"/>
      <c r="AC1723" s="8"/>
      <c r="AD1723" s="8"/>
      <c r="AE1723" s="8"/>
      <c r="AF1723" s="8"/>
      <c r="AG1723" s="8"/>
      <c r="AH1723" s="8"/>
      <c r="AI1723" s="8"/>
      <c r="AJ1723" s="8"/>
      <c r="AK1723" s="8"/>
      <c r="AL1723" s="8"/>
      <c r="AM1723" s="8"/>
      <c r="AN1723" s="8"/>
      <c r="AO1723" s="8"/>
    </row>
    <row r="1724" spans="1:41" ht="11.25">
      <c r="A1724" s="8"/>
      <c r="B1724" s="8"/>
      <c r="C1724" s="8"/>
      <c r="D1724" s="8"/>
      <c r="E1724" s="8"/>
      <c r="F1724" s="8"/>
      <c r="G1724" s="8"/>
      <c r="H1724" s="8"/>
      <c r="I1724" s="8"/>
      <c r="J1724" s="8"/>
      <c r="K1724" s="8"/>
      <c r="L1724" s="8"/>
      <c r="M1724" s="8"/>
      <c r="N1724" s="8"/>
      <c r="O1724" s="8"/>
      <c r="P1724" s="8"/>
      <c r="Q1724" s="8"/>
      <c r="R1724" s="8"/>
      <c r="S1724" s="8"/>
      <c r="T1724" s="8"/>
      <c r="U1724" s="8"/>
      <c r="V1724" s="8"/>
      <c r="W1724" s="8"/>
      <c r="X1724" s="8"/>
      <c r="Y1724" s="8"/>
      <c r="Z1724" s="8"/>
      <c r="AA1724" s="8"/>
      <c r="AB1724" s="8"/>
      <c r="AC1724" s="8"/>
      <c r="AD1724" s="8"/>
      <c r="AE1724" s="8"/>
      <c r="AF1724" s="8"/>
      <c r="AG1724" s="8"/>
      <c r="AH1724" s="8"/>
      <c r="AI1724" s="8"/>
      <c r="AJ1724" s="8"/>
      <c r="AK1724" s="8"/>
      <c r="AL1724" s="8"/>
      <c r="AM1724" s="8"/>
      <c r="AN1724" s="8"/>
      <c r="AO1724" s="8"/>
    </row>
    <row r="1725" spans="1:41" ht="11.25">
      <c r="A1725" s="8"/>
      <c r="B1725" s="8"/>
      <c r="C1725" s="8"/>
      <c r="D1725" s="8"/>
      <c r="E1725" s="8"/>
      <c r="F1725" s="8"/>
      <c r="G1725" s="8"/>
      <c r="H1725" s="8"/>
      <c r="I1725" s="8"/>
      <c r="J1725" s="8"/>
      <c r="K1725" s="8"/>
      <c r="L1725" s="8"/>
      <c r="M1725" s="8"/>
      <c r="N1725" s="8"/>
      <c r="O1725" s="8"/>
      <c r="P1725" s="8"/>
      <c r="Q1725" s="8"/>
      <c r="R1725" s="8"/>
      <c r="S1725" s="8"/>
      <c r="T1725" s="8"/>
      <c r="U1725" s="8"/>
      <c r="V1725" s="8"/>
      <c r="W1725" s="8"/>
      <c r="X1725" s="8"/>
      <c r="Y1725" s="8"/>
      <c r="Z1725" s="8"/>
      <c r="AA1725" s="8"/>
      <c r="AB1725" s="8"/>
      <c r="AC1725" s="8"/>
      <c r="AD1725" s="8"/>
      <c r="AE1725" s="8"/>
      <c r="AF1725" s="8"/>
      <c r="AG1725" s="8"/>
      <c r="AH1725" s="8"/>
      <c r="AI1725" s="8"/>
      <c r="AJ1725" s="8"/>
      <c r="AK1725" s="8"/>
      <c r="AL1725" s="8"/>
      <c r="AM1725" s="8"/>
      <c r="AN1725" s="8"/>
      <c r="AO1725" s="8"/>
    </row>
    <row r="1726" spans="1:41" ht="11.25">
      <c r="A1726" s="8"/>
      <c r="B1726" s="8"/>
      <c r="C1726" s="8"/>
      <c r="D1726" s="8"/>
      <c r="E1726" s="8"/>
      <c r="F1726" s="8"/>
      <c r="G1726" s="8"/>
      <c r="H1726" s="8"/>
      <c r="I1726" s="8"/>
      <c r="J1726" s="8"/>
      <c r="K1726" s="8"/>
      <c r="L1726" s="8"/>
      <c r="M1726" s="8"/>
      <c r="N1726" s="8"/>
      <c r="O1726" s="8"/>
      <c r="P1726" s="8"/>
      <c r="Q1726" s="8"/>
      <c r="R1726" s="8"/>
      <c r="S1726" s="8"/>
      <c r="T1726" s="8"/>
      <c r="U1726" s="8"/>
      <c r="V1726" s="8"/>
      <c r="W1726" s="8"/>
      <c r="X1726" s="8"/>
      <c r="Y1726" s="8"/>
      <c r="Z1726" s="8"/>
      <c r="AA1726" s="8"/>
      <c r="AB1726" s="8"/>
      <c r="AC1726" s="8"/>
      <c r="AD1726" s="8"/>
      <c r="AE1726" s="8"/>
      <c r="AF1726" s="8"/>
      <c r="AG1726" s="8"/>
      <c r="AH1726" s="8"/>
      <c r="AI1726" s="8"/>
      <c r="AJ1726" s="8"/>
      <c r="AK1726" s="8"/>
      <c r="AL1726" s="8"/>
      <c r="AM1726" s="8"/>
      <c r="AN1726" s="8"/>
      <c r="AO1726" s="8"/>
    </row>
    <row r="1727" spans="1:41" ht="11.25">
      <c r="A1727" s="8"/>
      <c r="B1727" s="8"/>
      <c r="C1727" s="8"/>
      <c r="D1727" s="8"/>
      <c r="E1727" s="8"/>
      <c r="F1727" s="8"/>
      <c r="G1727" s="8"/>
      <c r="H1727" s="8"/>
      <c r="I1727" s="8"/>
      <c r="J1727" s="8"/>
      <c r="K1727" s="8"/>
      <c r="L1727" s="8"/>
      <c r="M1727" s="8"/>
      <c r="N1727" s="8"/>
      <c r="O1727" s="8"/>
      <c r="P1727" s="8"/>
      <c r="Q1727" s="8"/>
      <c r="R1727" s="8"/>
      <c r="S1727" s="8"/>
      <c r="T1727" s="8"/>
      <c r="U1727" s="8"/>
      <c r="V1727" s="8"/>
      <c r="W1727" s="8"/>
      <c r="X1727" s="8"/>
      <c r="Y1727" s="8"/>
      <c r="Z1727" s="8"/>
      <c r="AA1727" s="8"/>
      <c r="AB1727" s="8"/>
      <c r="AC1727" s="8"/>
      <c r="AD1727" s="8"/>
      <c r="AE1727" s="8"/>
      <c r="AF1727" s="8"/>
      <c r="AG1727" s="8"/>
      <c r="AH1727" s="8"/>
      <c r="AI1727" s="8"/>
      <c r="AJ1727" s="8"/>
      <c r="AK1727" s="8"/>
      <c r="AL1727" s="8"/>
      <c r="AM1727" s="8"/>
      <c r="AN1727" s="8"/>
      <c r="AO1727" s="8"/>
    </row>
    <row r="1728" spans="1:41" ht="11.25">
      <c r="A1728" s="8"/>
      <c r="B1728" s="8"/>
      <c r="C1728" s="8"/>
      <c r="D1728" s="8"/>
      <c r="E1728" s="8"/>
      <c r="F1728" s="8"/>
      <c r="G1728" s="8"/>
      <c r="H1728" s="8"/>
      <c r="I1728" s="8"/>
      <c r="J1728" s="8"/>
      <c r="K1728" s="8"/>
      <c r="L1728" s="8"/>
      <c r="M1728" s="8"/>
      <c r="N1728" s="8"/>
      <c r="O1728" s="8"/>
      <c r="P1728" s="8"/>
      <c r="Q1728" s="8"/>
      <c r="R1728" s="8"/>
      <c r="S1728" s="8"/>
      <c r="T1728" s="8"/>
      <c r="U1728" s="8"/>
      <c r="V1728" s="8"/>
      <c r="W1728" s="8"/>
      <c r="X1728" s="8"/>
      <c r="Y1728" s="8"/>
      <c r="Z1728" s="8"/>
      <c r="AA1728" s="8"/>
      <c r="AB1728" s="8"/>
      <c r="AC1728" s="8"/>
      <c r="AD1728" s="8"/>
      <c r="AE1728" s="8"/>
      <c r="AF1728" s="8"/>
      <c r="AG1728" s="8"/>
      <c r="AH1728" s="8"/>
      <c r="AI1728" s="8"/>
      <c r="AJ1728" s="8"/>
      <c r="AK1728" s="8"/>
      <c r="AL1728" s="8"/>
      <c r="AM1728" s="8"/>
      <c r="AN1728" s="8"/>
      <c r="AO1728" s="8"/>
    </row>
    <row r="1729" spans="1:41" ht="11.25">
      <c r="A1729" s="8"/>
      <c r="B1729" s="8"/>
      <c r="C1729" s="8"/>
      <c r="D1729" s="8"/>
      <c r="E1729" s="8"/>
      <c r="F1729" s="8"/>
      <c r="G1729" s="8"/>
      <c r="H1729" s="8"/>
      <c r="I1729" s="8"/>
      <c r="J1729" s="8"/>
      <c r="K1729" s="8"/>
      <c r="L1729" s="8"/>
      <c r="M1729" s="8"/>
      <c r="N1729" s="8"/>
      <c r="O1729" s="8"/>
      <c r="P1729" s="8"/>
      <c r="Q1729" s="8"/>
      <c r="R1729" s="8"/>
      <c r="S1729" s="8"/>
      <c r="T1729" s="8"/>
      <c r="U1729" s="8"/>
      <c r="V1729" s="8"/>
      <c r="W1729" s="8"/>
      <c r="X1729" s="8"/>
      <c r="Y1729" s="8"/>
      <c r="Z1729" s="8"/>
      <c r="AA1729" s="8"/>
      <c r="AB1729" s="8"/>
      <c r="AC1729" s="8"/>
      <c r="AD1729" s="8"/>
      <c r="AE1729" s="8"/>
      <c r="AF1729" s="8"/>
      <c r="AG1729" s="8"/>
      <c r="AH1729" s="8"/>
      <c r="AI1729" s="8"/>
      <c r="AJ1729" s="8"/>
      <c r="AK1729" s="8"/>
      <c r="AL1729" s="8"/>
      <c r="AM1729" s="8"/>
      <c r="AN1729" s="8"/>
      <c r="AO1729" s="8"/>
    </row>
    <row r="1730" spans="1:41" ht="11.25">
      <c r="A1730" s="8"/>
      <c r="B1730" s="8"/>
      <c r="C1730" s="8"/>
      <c r="D1730" s="8"/>
      <c r="E1730" s="8"/>
      <c r="F1730" s="8"/>
      <c r="G1730" s="8"/>
      <c r="H1730" s="8"/>
      <c r="I1730" s="8"/>
      <c r="J1730" s="8"/>
      <c r="K1730" s="8"/>
      <c r="L1730" s="8"/>
      <c r="M1730" s="8"/>
      <c r="N1730" s="8"/>
      <c r="O1730" s="8"/>
      <c r="P1730" s="8"/>
      <c r="Q1730" s="8"/>
      <c r="R1730" s="8"/>
      <c r="S1730" s="8"/>
      <c r="T1730" s="8"/>
      <c r="U1730" s="8"/>
      <c r="V1730" s="8"/>
      <c r="W1730" s="8"/>
      <c r="X1730" s="8"/>
      <c r="Y1730" s="8"/>
      <c r="Z1730" s="8"/>
      <c r="AA1730" s="8"/>
      <c r="AB1730" s="8"/>
      <c r="AC1730" s="8"/>
      <c r="AD1730" s="8"/>
      <c r="AE1730" s="8"/>
      <c r="AF1730" s="8"/>
      <c r="AG1730" s="8"/>
      <c r="AH1730" s="8"/>
      <c r="AI1730" s="8"/>
      <c r="AJ1730" s="8"/>
      <c r="AK1730" s="8"/>
      <c r="AL1730" s="8"/>
      <c r="AM1730" s="8"/>
      <c r="AN1730" s="8"/>
      <c r="AO1730" s="8"/>
    </row>
    <row r="1731" spans="1:41" ht="11.25">
      <c r="A1731" s="8"/>
      <c r="B1731" s="8"/>
      <c r="C1731" s="8"/>
      <c r="D1731" s="8"/>
      <c r="E1731" s="8"/>
      <c r="F1731" s="8"/>
      <c r="G1731" s="8"/>
      <c r="H1731" s="8"/>
      <c r="I1731" s="8"/>
      <c r="J1731" s="8"/>
      <c r="K1731" s="8"/>
      <c r="L1731" s="8"/>
      <c r="M1731" s="8"/>
      <c r="N1731" s="8"/>
      <c r="O1731" s="8"/>
      <c r="P1731" s="8"/>
      <c r="Q1731" s="8"/>
      <c r="R1731" s="8"/>
      <c r="S1731" s="8"/>
      <c r="T1731" s="8"/>
      <c r="U1731" s="8"/>
      <c r="V1731" s="8"/>
      <c r="W1731" s="8"/>
      <c r="X1731" s="8"/>
      <c r="Y1731" s="8"/>
      <c r="Z1731" s="8"/>
      <c r="AA1731" s="8"/>
      <c r="AB1731" s="8"/>
      <c r="AC1731" s="8"/>
      <c r="AD1731" s="8"/>
      <c r="AE1731" s="8"/>
      <c r="AF1731" s="8"/>
      <c r="AG1731" s="8"/>
      <c r="AH1731" s="8"/>
      <c r="AI1731" s="8"/>
      <c r="AJ1731" s="8"/>
      <c r="AK1731" s="8"/>
      <c r="AL1731" s="8"/>
      <c r="AM1731" s="8"/>
      <c r="AN1731" s="8"/>
      <c r="AO1731" s="8"/>
    </row>
    <row r="1732" spans="1:41" ht="11.25">
      <c r="A1732" s="8"/>
      <c r="B1732" s="8"/>
      <c r="C1732" s="8"/>
      <c r="D1732" s="8"/>
      <c r="E1732" s="8"/>
      <c r="F1732" s="8"/>
      <c r="G1732" s="8"/>
      <c r="H1732" s="8"/>
      <c r="I1732" s="8"/>
      <c r="J1732" s="8"/>
      <c r="K1732" s="8"/>
      <c r="L1732" s="8"/>
      <c r="M1732" s="8"/>
      <c r="N1732" s="8"/>
      <c r="O1732" s="8"/>
      <c r="P1732" s="8"/>
      <c r="Q1732" s="8"/>
      <c r="R1732" s="8"/>
      <c r="S1732" s="8"/>
      <c r="T1732" s="8"/>
      <c r="U1732" s="8"/>
      <c r="V1732" s="8"/>
      <c r="W1732" s="8"/>
      <c r="X1732" s="8"/>
      <c r="Y1732" s="8"/>
      <c r="Z1732" s="8"/>
      <c r="AA1732" s="8"/>
      <c r="AB1732" s="8"/>
      <c r="AC1732" s="8"/>
      <c r="AD1732" s="8"/>
      <c r="AE1732" s="8"/>
      <c r="AF1732" s="8"/>
      <c r="AG1732" s="8"/>
      <c r="AH1732" s="8"/>
      <c r="AI1732" s="8"/>
      <c r="AJ1732" s="8"/>
      <c r="AK1732" s="8"/>
      <c r="AL1732" s="8"/>
      <c r="AM1732" s="8"/>
      <c r="AN1732" s="8"/>
      <c r="AO1732" s="8"/>
    </row>
    <row r="1733" spans="1:41" ht="11.25">
      <c r="A1733" s="8"/>
      <c r="B1733" s="8"/>
      <c r="C1733" s="8"/>
      <c r="D1733" s="8"/>
      <c r="E1733" s="8"/>
      <c r="F1733" s="8"/>
      <c r="G1733" s="8"/>
      <c r="H1733" s="8"/>
      <c r="I1733" s="8"/>
      <c r="J1733" s="8"/>
      <c r="K1733" s="8"/>
      <c r="L1733" s="8"/>
      <c r="M1733" s="8"/>
      <c r="N1733" s="8"/>
      <c r="O1733" s="8"/>
      <c r="P1733" s="8"/>
      <c r="Q1733" s="8"/>
      <c r="R1733" s="8"/>
      <c r="S1733" s="8"/>
      <c r="T1733" s="8"/>
      <c r="U1733" s="8"/>
      <c r="V1733" s="8"/>
      <c r="W1733" s="8"/>
      <c r="X1733" s="8"/>
      <c r="Y1733" s="8"/>
      <c r="Z1733" s="8"/>
      <c r="AA1733" s="8"/>
      <c r="AB1733" s="8"/>
      <c r="AC1733" s="8"/>
      <c r="AD1733" s="8"/>
      <c r="AE1733" s="8"/>
      <c r="AF1733" s="8"/>
      <c r="AG1733" s="8"/>
      <c r="AH1733" s="8"/>
      <c r="AI1733" s="8"/>
      <c r="AJ1733" s="8"/>
      <c r="AK1733" s="8"/>
      <c r="AL1733" s="8"/>
      <c r="AM1733" s="8"/>
      <c r="AN1733" s="8"/>
      <c r="AO1733" s="8"/>
    </row>
    <row r="1734" spans="1:41" ht="11.25">
      <c r="A1734" s="8"/>
      <c r="B1734" s="8"/>
      <c r="C1734" s="8"/>
      <c r="D1734" s="8"/>
      <c r="E1734" s="8"/>
      <c r="F1734" s="8"/>
      <c r="G1734" s="8"/>
      <c r="H1734" s="8"/>
      <c r="I1734" s="8"/>
      <c r="J1734" s="8"/>
      <c r="K1734" s="8"/>
      <c r="L1734" s="8"/>
      <c r="M1734" s="8"/>
      <c r="N1734" s="8"/>
      <c r="O1734" s="8"/>
      <c r="P1734" s="8"/>
      <c r="Q1734" s="8"/>
      <c r="R1734" s="8"/>
      <c r="S1734" s="8"/>
      <c r="T1734" s="8"/>
      <c r="U1734" s="8"/>
      <c r="V1734" s="8"/>
      <c r="W1734" s="8"/>
      <c r="X1734" s="8"/>
      <c r="Y1734" s="8"/>
      <c r="Z1734" s="8"/>
      <c r="AA1734" s="8"/>
      <c r="AB1734" s="8"/>
      <c r="AC1734" s="8"/>
      <c r="AD1734" s="8"/>
      <c r="AE1734" s="8"/>
      <c r="AF1734" s="8"/>
      <c r="AG1734" s="8"/>
      <c r="AH1734" s="8"/>
      <c r="AI1734" s="8"/>
      <c r="AJ1734" s="8"/>
      <c r="AK1734" s="8"/>
      <c r="AL1734" s="8"/>
      <c r="AM1734" s="8"/>
      <c r="AN1734" s="8"/>
      <c r="AO1734" s="8"/>
    </row>
    <row r="1735" spans="1:41" ht="11.25">
      <c r="A1735" s="8"/>
      <c r="B1735" s="8"/>
      <c r="C1735" s="8"/>
      <c r="D1735" s="8"/>
      <c r="E1735" s="8"/>
      <c r="F1735" s="8"/>
      <c r="G1735" s="8"/>
      <c r="H1735" s="8"/>
      <c r="I1735" s="8"/>
      <c r="J1735" s="8"/>
      <c r="K1735" s="8"/>
      <c r="L1735" s="8"/>
      <c r="M1735" s="8"/>
      <c r="N1735" s="8"/>
      <c r="O1735" s="8"/>
      <c r="P1735" s="8"/>
      <c r="Q1735" s="8"/>
      <c r="R1735" s="8"/>
      <c r="S1735" s="8"/>
      <c r="T1735" s="8"/>
      <c r="U1735" s="8"/>
      <c r="V1735" s="8"/>
      <c r="W1735" s="8"/>
      <c r="X1735" s="8"/>
      <c r="Y1735" s="8"/>
      <c r="Z1735" s="8"/>
      <c r="AA1735" s="8"/>
      <c r="AB1735" s="8"/>
      <c r="AC1735" s="8"/>
      <c r="AD1735" s="8"/>
      <c r="AE1735" s="8"/>
      <c r="AF1735" s="8"/>
      <c r="AG1735" s="8"/>
      <c r="AH1735" s="8"/>
      <c r="AI1735" s="8"/>
      <c r="AJ1735" s="8"/>
      <c r="AK1735" s="8"/>
      <c r="AL1735" s="8"/>
      <c r="AM1735" s="8"/>
      <c r="AN1735" s="8"/>
      <c r="AO1735" s="8"/>
    </row>
    <row r="1736" spans="1:41" ht="11.25">
      <c r="A1736" s="8"/>
      <c r="B1736" s="8"/>
      <c r="C1736" s="8"/>
      <c r="D1736" s="8"/>
      <c r="E1736" s="8"/>
      <c r="F1736" s="8"/>
      <c r="G1736" s="8"/>
      <c r="H1736" s="8"/>
      <c r="I1736" s="8"/>
      <c r="J1736" s="8"/>
      <c r="K1736" s="8"/>
      <c r="L1736" s="8"/>
      <c r="M1736" s="8"/>
      <c r="N1736" s="8"/>
      <c r="O1736" s="8"/>
      <c r="P1736" s="8"/>
      <c r="Q1736" s="8"/>
      <c r="R1736" s="8"/>
      <c r="S1736" s="8"/>
      <c r="T1736" s="8"/>
      <c r="U1736" s="8"/>
      <c r="V1736" s="8"/>
      <c r="W1736" s="8"/>
      <c r="X1736" s="8"/>
      <c r="Y1736" s="8"/>
      <c r="Z1736" s="8"/>
      <c r="AA1736" s="8"/>
      <c r="AB1736" s="8"/>
      <c r="AC1736" s="8"/>
      <c r="AD1736" s="8"/>
      <c r="AE1736" s="8"/>
      <c r="AF1736" s="8"/>
      <c r="AG1736" s="8"/>
      <c r="AH1736" s="8"/>
      <c r="AI1736" s="8"/>
      <c r="AJ1736" s="8"/>
      <c r="AK1736" s="8"/>
      <c r="AL1736" s="8"/>
      <c r="AM1736" s="8"/>
      <c r="AN1736" s="8"/>
      <c r="AO1736" s="8"/>
    </row>
    <row r="1737" spans="1:41" ht="11.25">
      <c r="A1737" s="8"/>
      <c r="B1737" s="8"/>
      <c r="C1737" s="8"/>
      <c r="D1737" s="8"/>
      <c r="E1737" s="8"/>
      <c r="F1737" s="8"/>
      <c r="G1737" s="8"/>
      <c r="H1737" s="8"/>
      <c r="I1737" s="8"/>
      <c r="J1737" s="8"/>
      <c r="K1737" s="8"/>
      <c r="L1737" s="8"/>
      <c r="M1737" s="8"/>
      <c r="N1737" s="8"/>
      <c r="O1737" s="8"/>
      <c r="P1737" s="8"/>
      <c r="Q1737" s="8"/>
      <c r="R1737" s="8"/>
      <c r="S1737" s="8"/>
      <c r="T1737" s="8"/>
      <c r="U1737" s="8"/>
      <c r="V1737" s="8"/>
      <c r="W1737" s="8"/>
      <c r="X1737" s="8"/>
      <c r="Y1737" s="8"/>
      <c r="Z1737" s="8"/>
      <c r="AA1737" s="8"/>
      <c r="AB1737" s="8"/>
      <c r="AC1737" s="8"/>
      <c r="AD1737" s="8"/>
      <c r="AE1737" s="8"/>
      <c r="AF1737" s="8"/>
      <c r="AG1737" s="8"/>
      <c r="AH1737" s="8"/>
      <c r="AI1737" s="8"/>
      <c r="AJ1737" s="8"/>
      <c r="AK1737" s="8"/>
      <c r="AL1737" s="8"/>
      <c r="AM1737" s="8"/>
      <c r="AN1737" s="8"/>
      <c r="AO1737" s="8"/>
    </row>
    <row r="1738" spans="1:41" ht="11.25">
      <c r="A1738" s="8"/>
      <c r="B1738" s="8"/>
      <c r="C1738" s="8"/>
      <c r="D1738" s="8"/>
      <c r="E1738" s="8"/>
      <c r="F1738" s="8"/>
      <c r="G1738" s="8"/>
      <c r="H1738" s="8"/>
      <c r="I1738" s="8"/>
      <c r="J1738" s="8"/>
      <c r="K1738" s="8"/>
      <c r="L1738" s="8"/>
      <c r="M1738" s="8"/>
      <c r="N1738" s="8"/>
      <c r="O1738" s="8"/>
      <c r="P1738" s="8"/>
      <c r="Q1738" s="8"/>
      <c r="R1738" s="8"/>
      <c r="S1738" s="8"/>
      <c r="T1738" s="8"/>
      <c r="U1738" s="8"/>
      <c r="V1738" s="8"/>
      <c r="W1738" s="8"/>
      <c r="X1738" s="8"/>
      <c r="Y1738" s="8"/>
      <c r="Z1738" s="8"/>
      <c r="AA1738" s="8"/>
      <c r="AB1738" s="8"/>
      <c r="AC1738" s="8"/>
      <c r="AD1738" s="8"/>
      <c r="AE1738" s="8"/>
      <c r="AF1738" s="8"/>
      <c r="AG1738" s="8"/>
      <c r="AH1738" s="8"/>
      <c r="AI1738" s="8"/>
      <c r="AJ1738" s="8"/>
      <c r="AK1738" s="8"/>
      <c r="AL1738" s="8"/>
      <c r="AM1738" s="8"/>
      <c r="AN1738" s="8"/>
      <c r="AO1738" s="8"/>
    </row>
    <row r="1739" spans="1:41" ht="11.25">
      <c r="A1739" s="8"/>
      <c r="B1739" s="8"/>
      <c r="C1739" s="8"/>
      <c r="D1739" s="8"/>
      <c r="E1739" s="8"/>
      <c r="F1739" s="8"/>
      <c r="G1739" s="8"/>
      <c r="H1739" s="8"/>
      <c r="I1739" s="8"/>
      <c r="J1739" s="8"/>
      <c r="K1739" s="8"/>
      <c r="L1739" s="8"/>
      <c r="M1739" s="8"/>
      <c r="N1739" s="8"/>
      <c r="O1739" s="8"/>
      <c r="P1739" s="8"/>
      <c r="Q1739" s="8"/>
      <c r="R1739" s="8"/>
      <c r="S1739" s="8"/>
      <c r="T1739" s="8"/>
      <c r="U1739" s="8"/>
      <c r="V1739" s="8"/>
      <c r="W1739" s="8"/>
      <c r="X1739" s="8"/>
      <c r="Y1739" s="8"/>
      <c r="Z1739" s="8"/>
      <c r="AA1739" s="8"/>
      <c r="AB1739" s="8"/>
      <c r="AC1739" s="8"/>
      <c r="AD1739" s="8"/>
      <c r="AE1739" s="8"/>
      <c r="AF1739" s="8"/>
      <c r="AG1739" s="8"/>
      <c r="AH1739" s="8"/>
      <c r="AI1739" s="8"/>
      <c r="AJ1739" s="8"/>
      <c r="AK1739" s="8"/>
      <c r="AL1739" s="8"/>
      <c r="AM1739" s="8"/>
      <c r="AN1739" s="8"/>
      <c r="AO1739" s="8"/>
    </row>
    <row r="1740" spans="1:41" ht="11.25">
      <c r="A1740" s="8"/>
      <c r="B1740" s="8"/>
      <c r="C1740" s="8"/>
      <c r="D1740" s="8"/>
      <c r="E1740" s="8"/>
      <c r="F1740" s="8"/>
      <c r="G1740" s="8"/>
      <c r="H1740" s="8"/>
      <c r="I1740" s="8"/>
      <c r="J1740" s="8"/>
      <c r="K1740" s="8"/>
      <c r="L1740" s="8"/>
      <c r="M1740" s="8"/>
      <c r="N1740" s="8"/>
      <c r="O1740" s="8"/>
      <c r="P1740" s="8"/>
      <c r="Q1740" s="8"/>
      <c r="R1740" s="8"/>
      <c r="S1740" s="8"/>
      <c r="T1740" s="8"/>
      <c r="U1740" s="8"/>
      <c r="V1740" s="8"/>
      <c r="W1740" s="8"/>
      <c r="X1740" s="8"/>
      <c r="Y1740" s="8"/>
      <c r="Z1740" s="8"/>
      <c r="AA1740" s="8"/>
      <c r="AB1740" s="8"/>
      <c r="AC1740" s="8"/>
      <c r="AD1740" s="8"/>
      <c r="AE1740" s="8"/>
      <c r="AF1740" s="8"/>
      <c r="AG1740" s="8"/>
      <c r="AH1740" s="8"/>
      <c r="AI1740" s="8"/>
      <c r="AJ1740" s="8"/>
      <c r="AK1740" s="8"/>
      <c r="AL1740" s="8"/>
      <c r="AM1740" s="8"/>
      <c r="AN1740" s="8"/>
      <c r="AO1740" s="8"/>
    </row>
    <row r="1741" spans="1:41" ht="11.25">
      <c r="A1741" s="8"/>
      <c r="B1741" s="8"/>
      <c r="C1741" s="8"/>
      <c r="D1741" s="8"/>
      <c r="E1741" s="8"/>
      <c r="F1741" s="8"/>
      <c r="G1741" s="8"/>
      <c r="H1741" s="8"/>
      <c r="I1741" s="8"/>
      <c r="J1741" s="8"/>
      <c r="K1741" s="8"/>
      <c r="L1741" s="8"/>
      <c r="M1741" s="8"/>
      <c r="N1741" s="8"/>
      <c r="O1741" s="8"/>
      <c r="P1741" s="8"/>
      <c r="Q1741" s="8"/>
      <c r="R1741" s="8"/>
      <c r="S1741" s="8"/>
      <c r="T1741" s="8"/>
      <c r="U1741" s="8"/>
      <c r="V1741" s="8"/>
      <c r="W1741" s="8"/>
      <c r="X1741" s="8"/>
      <c r="Y1741" s="8"/>
      <c r="Z1741" s="8"/>
      <c r="AA1741" s="8"/>
      <c r="AB1741" s="8"/>
      <c r="AC1741" s="8"/>
      <c r="AD1741" s="8"/>
      <c r="AE1741" s="8"/>
      <c r="AF1741" s="8"/>
      <c r="AG1741" s="8"/>
      <c r="AH1741" s="8"/>
      <c r="AI1741" s="8"/>
      <c r="AJ1741" s="8"/>
      <c r="AK1741" s="8"/>
      <c r="AL1741" s="8"/>
      <c r="AM1741" s="8"/>
      <c r="AN1741" s="8"/>
      <c r="AO1741" s="8"/>
    </row>
    <row r="1742" spans="1:41" ht="11.25">
      <c r="A1742" s="8"/>
      <c r="B1742" s="8"/>
      <c r="C1742" s="8"/>
      <c r="D1742" s="8"/>
      <c r="E1742" s="8"/>
      <c r="F1742" s="8"/>
      <c r="G1742" s="8"/>
      <c r="H1742" s="8"/>
      <c r="I1742" s="8"/>
      <c r="J1742" s="8"/>
      <c r="K1742" s="8"/>
      <c r="L1742" s="8"/>
      <c r="M1742" s="8"/>
      <c r="N1742" s="8"/>
      <c r="O1742" s="8"/>
      <c r="P1742" s="8"/>
      <c r="Q1742" s="8"/>
      <c r="R1742" s="8"/>
      <c r="S1742" s="8"/>
      <c r="T1742" s="8"/>
      <c r="U1742" s="8"/>
      <c r="V1742" s="8"/>
      <c r="W1742" s="8"/>
      <c r="X1742" s="8"/>
      <c r="Y1742" s="8"/>
      <c r="Z1742" s="8"/>
      <c r="AA1742" s="8"/>
      <c r="AB1742" s="8"/>
      <c r="AC1742" s="8"/>
      <c r="AD1742" s="8"/>
      <c r="AE1742" s="8"/>
      <c r="AF1742" s="8"/>
      <c r="AG1742" s="8"/>
      <c r="AH1742" s="8"/>
      <c r="AI1742" s="8"/>
      <c r="AJ1742" s="8"/>
      <c r="AK1742" s="8"/>
      <c r="AL1742" s="8"/>
      <c r="AM1742" s="8"/>
      <c r="AN1742" s="8"/>
      <c r="AO1742" s="8"/>
    </row>
    <row r="1743" spans="1:41" ht="11.25">
      <c r="A1743" s="8"/>
      <c r="B1743" s="8"/>
      <c r="C1743" s="8"/>
      <c r="D1743" s="8"/>
      <c r="E1743" s="8"/>
      <c r="F1743" s="8"/>
      <c r="G1743" s="8"/>
      <c r="H1743" s="8"/>
      <c r="I1743" s="8"/>
      <c r="J1743" s="8"/>
      <c r="K1743" s="8"/>
      <c r="L1743" s="8"/>
      <c r="M1743" s="8"/>
      <c r="N1743" s="8"/>
      <c r="O1743" s="8"/>
      <c r="P1743" s="8"/>
      <c r="Q1743" s="8"/>
      <c r="R1743" s="8"/>
      <c r="S1743" s="8"/>
      <c r="T1743" s="8"/>
      <c r="U1743" s="8"/>
      <c r="V1743" s="8"/>
      <c r="W1743" s="8"/>
      <c r="X1743" s="8"/>
      <c r="Y1743" s="8"/>
      <c r="Z1743" s="8"/>
      <c r="AA1743" s="8"/>
      <c r="AB1743" s="8"/>
      <c r="AC1743" s="8"/>
      <c r="AD1743" s="8"/>
      <c r="AE1743" s="8"/>
      <c r="AF1743" s="8"/>
      <c r="AG1743" s="8"/>
      <c r="AH1743" s="8"/>
      <c r="AI1743" s="8"/>
      <c r="AJ1743" s="8"/>
      <c r="AK1743" s="8"/>
      <c r="AL1743" s="8"/>
      <c r="AM1743" s="8"/>
      <c r="AN1743" s="8"/>
      <c r="AO1743" s="8"/>
    </row>
    <row r="1744" spans="1:41" ht="11.25">
      <c r="A1744" s="8"/>
      <c r="B1744" s="8"/>
      <c r="C1744" s="8"/>
      <c r="D1744" s="8"/>
      <c r="E1744" s="8"/>
      <c r="F1744" s="8"/>
      <c r="G1744" s="8"/>
      <c r="H1744" s="8"/>
      <c r="I1744" s="8"/>
      <c r="J1744" s="8"/>
      <c r="K1744" s="8"/>
      <c r="L1744" s="8"/>
      <c r="M1744" s="8"/>
      <c r="N1744" s="8"/>
      <c r="O1744" s="8"/>
      <c r="P1744" s="8"/>
      <c r="Q1744" s="8"/>
      <c r="R1744" s="8"/>
      <c r="S1744" s="8"/>
      <c r="T1744" s="8"/>
      <c r="U1744" s="8"/>
      <c r="V1744" s="8"/>
      <c r="W1744" s="8"/>
      <c r="X1744" s="8"/>
      <c r="Y1744" s="8"/>
      <c r="Z1744" s="8"/>
      <c r="AA1744" s="8"/>
      <c r="AB1744" s="8"/>
      <c r="AC1744" s="8"/>
      <c r="AD1744" s="8"/>
      <c r="AE1744" s="8"/>
      <c r="AF1744" s="8"/>
      <c r="AG1744" s="8"/>
      <c r="AH1744" s="8"/>
      <c r="AI1744" s="8"/>
      <c r="AJ1744" s="8"/>
      <c r="AK1744" s="8"/>
      <c r="AL1744" s="8"/>
      <c r="AM1744" s="8"/>
      <c r="AN1744" s="8"/>
      <c r="AO1744" s="8"/>
    </row>
    <row r="1745" spans="1:41" ht="11.25">
      <c r="A1745" s="8"/>
      <c r="B1745" s="8"/>
      <c r="C1745" s="8"/>
      <c r="D1745" s="8"/>
      <c r="E1745" s="8"/>
      <c r="F1745" s="8"/>
      <c r="G1745" s="8"/>
      <c r="H1745" s="8"/>
      <c r="I1745" s="8"/>
      <c r="J1745" s="8"/>
      <c r="K1745" s="8"/>
      <c r="L1745" s="8"/>
      <c r="M1745" s="8"/>
      <c r="N1745" s="8"/>
      <c r="O1745" s="8"/>
      <c r="P1745" s="8"/>
      <c r="Q1745" s="8"/>
      <c r="R1745" s="8"/>
      <c r="S1745" s="8"/>
      <c r="T1745" s="8"/>
      <c r="U1745" s="8"/>
      <c r="V1745" s="8"/>
      <c r="W1745" s="8"/>
      <c r="X1745" s="8"/>
      <c r="Y1745" s="8"/>
      <c r="Z1745" s="8"/>
      <c r="AA1745" s="8"/>
      <c r="AB1745" s="8"/>
      <c r="AC1745" s="8"/>
      <c r="AD1745" s="8"/>
      <c r="AE1745" s="8"/>
      <c r="AF1745" s="8"/>
      <c r="AG1745" s="8"/>
      <c r="AH1745" s="8"/>
      <c r="AI1745" s="8"/>
      <c r="AJ1745" s="8"/>
      <c r="AK1745" s="8"/>
      <c r="AL1745" s="8"/>
      <c r="AM1745" s="8"/>
      <c r="AN1745" s="8"/>
      <c r="AO1745" s="8"/>
    </row>
    <row r="1746" spans="1:41" ht="11.25">
      <c r="A1746" s="8"/>
      <c r="B1746" s="8"/>
      <c r="C1746" s="8"/>
      <c r="D1746" s="8"/>
      <c r="E1746" s="8"/>
      <c r="F1746" s="8"/>
      <c r="G1746" s="8"/>
      <c r="H1746" s="8"/>
      <c r="I1746" s="8"/>
      <c r="J1746" s="8"/>
      <c r="K1746" s="8"/>
      <c r="L1746" s="8"/>
      <c r="M1746" s="8"/>
      <c r="N1746" s="8"/>
      <c r="O1746" s="8"/>
      <c r="P1746" s="8"/>
      <c r="Q1746" s="8"/>
      <c r="R1746" s="8"/>
      <c r="S1746" s="8"/>
      <c r="T1746" s="8"/>
      <c r="U1746" s="8"/>
      <c r="V1746" s="8"/>
      <c r="W1746" s="8"/>
      <c r="X1746" s="8"/>
      <c r="Y1746" s="8"/>
      <c r="Z1746" s="8"/>
      <c r="AA1746" s="8"/>
      <c r="AB1746" s="8"/>
      <c r="AC1746" s="8"/>
      <c r="AD1746" s="8"/>
      <c r="AE1746" s="8"/>
      <c r="AF1746" s="8"/>
      <c r="AG1746" s="8"/>
      <c r="AH1746" s="8"/>
      <c r="AI1746" s="8"/>
      <c r="AJ1746" s="8"/>
      <c r="AK1746" s="8"/>
      <c r="AL1746" s="8"/>
      <c r="AM1746" s="8"/>
      <c r="AN1746" s="8"/>
      <c r="AO1746" s="8"/>
    </row>
    <row r="1747" spans="1:41" ht="11.25">
      <c r="A1747" s="8"/>
      <c r="B1747" s="8"/>
      <c r="C1747" s="8"/>
      <c r="D1747" s="8"/>
      <c r="E1747" s="8"/>
      <c r="F1747" s="8"/>
      <c r="G1747" s="8"/>
      <c r="H1747" s="8"/>
      <c r="I1747" s="8"/>
      <c r="J1747" s="8"/>
      <c r="K1747" s="8"/>
      <c r="L1747" s="8"/>
      <c r="M1747" s="8"/>
      <c r="N1747" s="8"/>
      <c r="O1747" s="8"/>
      <c r="P1747" s="8"/>
      <c r="Q1747" s="8"/>
      <c r="R1747" s="8"/>
      <c r="S1747" s="8"/>
      <c r="T1747" s="8"/>
      <c r="U1747" s="8"/>
      <c r="V1747" s="8"/>
      <c r="W1747" s="8"/>
      <c r="X1747" s="8"/>
      <c r="Y1747" s="8"/>
      <c r="Z1747" s="8"/>
      <c r="AA1747" s="8"/>
      <c r="AB1747" s="8"/>
      <c r="AC1747" s="8"/>
      <c r="AD1747" s="8"/>
      <c r="AE1747" s="8"/>
      <c r="AF1747" s="8"/>
      <c r="AG1747" s="8"/>
      <c r="AH1747" s="8"/>
      <c r="AI1747" s="8"/>
      <c r="AJ1747" s="8"/>
      <c r="AK1747" s="8"/>
      <c r="AL1747" s="8"/>
      <c r="AM1747" s="8"/>
      <c r="AN1747" s="8"/>
      <c r="AO1747" s="8"/>
    </row>
    <row r="1748" spans="1:41" ht="11.25">
      <c r="A1748" s="8"/>
      <c r="B1748" s="8"/>
      <c r="C1748" s="8"/>
      <c r="D1748" s="8"/>
      <c r="E1748" s="8"/>
      <c r="F1748" s="8"/>
      <c r="G1748" s="8"/>
      <c r="H1748" s="8"/>
      <c r="I1748" s="8"/>
      <c r="J1748" s="8"/>
      <c r="K1748" s="8"/>
      <c r="L1748" s="8"/>
      <c r="M1748" s="8"/>
      <c r="N1748" s="8"/>
      <c r="O1748" s="8"/>
      <c r="P1748" s="8"/>
      <c r="Q1748" s="8"/>
      <c r="R1748" s="8"/>
      <c r="S1748" s="8"/>
      <c r="T1748" s="8"/>
      <c r="U1748" s="8"/>
      <c r="V1748" s="8"/>
      <c r="W1748" s="8"/>
      <c r="X1748" s="8"/>
      <c r="Y1748" s="8"/>
      <c r="Z1748" s="8"/>
      <c r="AA1748" s="8"/>
      <c r="AB1748" s="8"/>
      <c r="AC1748" s="8"/>
      <c r="AD1748" s="8"/>
      <c r="AE1748" s="8"/>
      <c r="AF1748" s="8"/>
      <c r="AG1748" s="8"/>
      <c r="AH1748" s="8"/>
      <c r="AI1748" s="8"/>
      <c r="AJ1748" s="8"/>
      <c r="AK1748" s="8"/>
      <c r="AL1748" s="8"/>
      <c r="AM1748" s="8"/>
      <c r="AN1748" s="8"/>
      <c r="AO1748" s="8"/>
    </row>
    <row r="1749" spans="1:41" ht="11.25">
      <c r="A1749" s="8"/>
      <c r="B1749" s="8"/>
      <c r="C1749" s="8"/>
      <c r="D1749" s="8"/>
      <c r="E1749" s="8"/>
      <c r="F1749" s="8"/>
      <c r="G1749" s="8"/>
      <c r="H1749" s="8"/>
      <c r="I1749" s="8"/>
      <c r="J1749" s="8"/>
      <c r="K1749" s="8"/>
      <c r="L1749" s="8"/>
      <c r="M1749" s="8"/>
      <c r="N1749" s="8"/>
      <c r="O1749" s="8"/>
      <c r="P1749" s="8"/>
      <c r="Q1749" s="8"/>
      <c r="R1749" s="8"/>
      <c r="S1749" s="8"/>
      <c r="T1749" s="8"/>
      <c r="U1749" s="8"/>
      <c r="V1749" s="8"/>
      <c r="W1749" s="8"/>
      <c r="X1749" s="8"/>
      <c r="Y1749" s="8"/>
      <c r="Z1749" s="8"/>
      <c r="AA1749" s="8"/>
      <c r="AB1749" s="8"/>
      <c r="AC1749" s="8"/>
      <c r="AD1749" s="8"/>
      <c r="AE1749" s="8"/>
      <c r="AF1749" s="8"/>
      <c r="AG1749" s="8"/>
      <c r="AH1749" s="8"/>
      <c r="AI1749" s="8"/>
      <c r="AJ1749" s="8"/>
      <c r="AK1749" s="8"/>
      <c r="AL1749" s="8"/>
      <c r="AM1749" s="8"/>
      <c r="AN1749" s="8"/>
      <c r="AO1749" s="8"/>
    </row>
    <row r="1750" spans="1:41" ht="11.25">
      <c r="A1750" s="8"/>
      <c r="B1750" s="8"/>
      <c r="C1750" s="8"/>
      <c r="D1750" s="8"/>
      <c r="E1750" s="8"/>
      <c r="F1750" s="8"/>
      <c r="G1750" s="8"/>
      <c r="H1750" s="8"/>
      <c r="I1750" s="8"/>
      <c r="J1750" s="8"/>
      <c r="K1750" s="8"/>
      <c r="L1750" s="8"/>
      <c r="M1750" s="8"/>
      <c r="N1750" s="8"/>
      <c r="O1750" s="8"/>
      <c r="P1750" s="8"/>
      <c r="Q1750" s="8"/>
      <c r="R1750" s="8"/>
      <c r="S1750" s="8"/>
      <c r="T1750" s="8"/>
      <c r="U1750" s="8"/>
      <c r="V1750" s="8"/>
      <c r="W1750" s="8"/>
      <c r="X1750" s="8"/>
      <c r="Y1750" s="8"/>
      <c r="Z1750" s="8"/>
      <c r="AA1750" s="8"/>
      <c r="AB1750" s="8"/>
      <c r="AC1750" s="8"/>
      <c r="AD1750" s="8"/>
      <c r="AE1750" s="8"/>
      <c r="AF1750" s="8"/>
      <c r="AG1750" s="8"/>
      <c r="AH1750" s="8"/>
      <c r="AI1750" s="8"/>
      <c r="AJ1750" s="8"/>
      <c r="AK1750" s="8"/>
      <c r="AL1750" s="8"/>
      <c r="AM1750" s="8"/>
      <c r="AN1750" s="8"/>
      <c r="AO1750" s="8"/>
    </row>
    <row r="1751" spans="1:41" ht="11.25">
      <c r="A1751" s="8"/>
      <c r="B1751" s="8"/>
      <c r="C1751" s="8"/>
      <c r="D1751" s="8"/>
      <c r="E1751" s="8"/>
      <c r="F1751" s="8"/>
      <c r="G1751" s="8"/>
      <c r="H1751" s="8"/>
      <c r="I1751" s="8"/>
      <c r="J1751" s="8"/>
      <c r="K1751" s="8"/>
      <c r="L1751" s="8"/>
      <c r="M1751" s="8"/>
      <c r="N1751" s="8"/>
      <c r="O1751" s="8"/>
      <c r="P1751" s="8"/>
      <c r="Q1751" s="8"/>
      <c r="R1751" s="8"/>
      <c r="S1751" s="8"/>
      <c r="T1751" s="8"/>
      <c r="U1751" s="8"/>
      <c r="V1751" s="8"/>
      <c r="W1751" s="8"/>
      <c r="X1751" s="8"/>
      <c r="Y1751" s="8"/>
      <c r="Z1751" s="8"/>
      <c r="AA1751" s="8"/>
      <c r="AB1751" s="8"/>
      <c r="AC1751" s="8"/>
      <c r="AD1751" s="8"/>
      <c r="AE1751" s="8"/>
      <c r="AF1751" s="8"/>
      <c r="AG1751" s="8"/>
      <c r="AH1751" s="8"/>
      <c r="AI1751" s="8"/>
      <c r="AJ1751" s="8"/>
      <c r="AK1751" s="8"/>
      <c r="AL1751" s="8"/>
      <c r="AM1751" s="8"/>
      <c r="AN1751" s="8"/>
      <c r="AO1751" s="8"/>
    </row>
    <row r="1752" spans="1:41" ht="11.25">
      <c r="A1752" s="8"/>
      <c r="B1752" s="8"/>
      <c r="C1752" s="8"/>
      <c r="D1752" s="8"/>
      <c r="E1752" s="8"/>
      <c r="F1752" s="8"/>
      <c r="G1752" s="8"/>
      <c r="H1752" s="8"/>
      <c r="I1752" s="8"/>
      <c r="J1752" s="8"/>
      <c r="K1752" s="8"/>
      <c r="L1752" s="8"/>
      <c r="M1752" s="8"/>
      <c r="N1752" s="8"/>
      <c r="O1752" s="8"/>
      <c r="P1752" s="8"/>
      <c r="Q1752" s="8"/>
      <c r="R1752" s="8"/>
      <c r="S1752" s="8"/>
      <c r="T1752" s="8"/>
      <c r="U1752" s="8"/>
      <c r="V1752" s="8"/>
      <c r="W1752" s="8"/>
      <c r="X1752" s="8"/>
      <c r="Y1752" s="8"/>
      <c r="Z1752" s="8"/>
      <c r="AA1752" s="8"/>
      <c r="AB1752" s="8"/>
      <c r="AC1752" s="8"/>
      <c r="AD1752" s="8"/>
      <c r="AE1752" s="8"/>
      <c r="AF1752" s="8"/>
      <c r="AG1752" s="8"/>
      <c r="AH1752" s="8"/>
      <c r="AI1752" s="8"/>
      <c r="AJ1752" s="8"/>
      <c r="AK1752" s="8"/>
      <c r="AL1752" s="8"/>
      <c r="AM1752" s="8"/>
      <c r="AN1752" s="8"/>
      <c r="AO1752" s="8"/>
    </row>
    <row r="1753" spans="1:41" ht="11.25">
      <c r="A1753" s="8"/>
      <c r="B1753" s="8"/>
      <c r="C1753" s="8"/>
      <c r="D1753" s="8"/>
      <c r="E1753" s="8"/>
      <c r="F1753" s="8"/>
      <c r="G1753" s="8"/>
      <c r="H1753" s="8"/>
      <c r="I1753" s="8"/>
      <c r="J1753" s="8"/>
      <c r="K1753" s="8"/>
      <c r="L1753" s="8"/>
      <c r="M1753" s="8"/>
      <c r="N1753" s="8"/>
      <c r="O1753" s="8"/>
      <c r="P1753" s="8"/>
      <c r="Q1753" s="8"/>
      <c r="R1753" s="8"/>
      <c r="S1753" s="8"/>
      <c r="T1753" s="8"/>
      <c r="U1753" s="8"/>
      <c r="V1753" s="8"/>
      <c r="W1753" s="8"/>
      <c r="X1753" s="8"/>
      <c r="Y1753" s="8"/>
      <c r="Z1753" s="8"/>
      <c r="AA1753" s="8"/>
      <c r="AB1753" s="8"/>
      <c r="AC1753" s="8"/>
      <c r="AD1753" s="8"/>
      <c r="AE1753" s="8"/>
      <c r="AF1753" s="8"/>
      <c r="AG1753" s="8"/>
      <c r="AH1753" s="8"/>
      <c r="AI1753" s="8"/>
      <c r="AJ1753" s="8"/>
      <c r="AK1753" s="8"/>
      <c r="AL1753" s="8"/>
      <c r="AM1753" s="8"/>
      <c r="AN1753" s="8"/>
      <c r="AO1753" s="8"/>
    </row>
    <row r="1754" spans="1:41" ht="11.25">
      <c r="A1754" s="8"/>
      <c r="B1754" s="8"/>
      <c r="C1754" s="8"/>
      <c r="D1754" s="8"/>
      <c r="E1754" s="8"/>
      <c r="F1754" s="8"/>
      <c r="G1754" s="8"/>
      <c r="H1754" s="8"/>
      <c r="I1754" s="8"/>
      <c r="J1754" s="8"/>
      <c r="K1754" s="8"/>
      <c r="L1754" s="8"/>
      <c r="M1754" s="8"/>
      <c r="N1754" s="8"/>
      <c r="O1754" s="8"/>
      <c r="P1754" s="8"/>
      <c r="Q1754" s="8"/>
      <c r="R1754" s="8"/>
      <c r="S1754" s="8"/>
      <c r="T1754" s="8"/>
      <c r="U1754" s="8"/>
      <c r="V1754" s="8"/>
      <c r="W1754" s="8"/>
      <c r="X1754" s="8"/>
      <c r="Y1754" s="8"/>
      <c r="Z1754" s="8"/>
      <c r="AA1754" s="8"/>
      <c r="AB1754" s="8"/>
      <c r="AC1754" s="8"/>
      <c r="AD1754" s="8"/>
      <c r="AE1754" s="8"/>
      <c r="AF1754" s="8"/>
      <c r="AG1754" s="8"/>
      <c r="AH1754" s="8"/>
      <c r="AI1754" s="8"/>
      <c r="AJ1754" s="8"/>
      <c r="AK1754" s="8"/>
      <c r="AL1754" s="8"/>
      <c r="AM1754" s="8"/>
      <c r="AN1754" s="8"/>
      <c r="AO1754" s="8"/>
    </row>
    <row r="1755" spans="1:41" ht="11.25">
      <c r="A1755" s="8"/>
      <c r="B1755" s="8"/>
      <c r="C1755" s="8"/>
      <c r="D1755" s="8"/>
      <c r="E1755" s="8"/>
      <c r="F1755" s="8"/>
      <c r="G1755" s="8"/>
      <c r="H1755" s="8"/>
      <c r="I1755" s="8"/>
      <c r="J1755" s="8"/>
      <c r="K1755" s="8"/>
      <c r="L1755" s="8"/>
      <c r="M1755" s="8"/>
      <c r="N1755" s="8"/>
      <c r="O1755" s="8"/>
      <c r="P1755" s="8"/>
      <c r="Q1755" s="8"/>
      <c r="R1755" s="8"/>
      <c r="S1755" s="8"/>
      <c r="T1755" s="8"/>
      <c r="U1755" s="8"/>
      <c r="V1755" s="8"/>
      <c r="W1755" s="8"/>
      <c r="X1755" s="8"/>
      <c r="Y1755" s="8"/>
      <c r="Z1755" s="8"/>
      <c r="AA1755" s="8"/>
      <c r="AB1755" s="8"/>
      <c r="AC1755" s="8"/>
      <c r="AD1755" s="8"/>
      <c r="AE1755" s="8"/>
      <c r="AF1755" s="8"/>
      <c r="AG1755" s="8"/>
      <c r="AH1755" s="8"/>
      <c r="AI1755" s="8"/>
      <c r="AJ1755" s="8"/>
      <c r="AK1755" s="8"/>
      <c r="AL1755" s="8"/>
      <c r="AM1755" s="8"/>
      <c r="AN1755" s="8"/>
      <c r="AO1755" s="8"/>
    </row>
    <row r="1756" spans="1:41" ht="11.25">
      <c r="A1756" s="8"/>
      <c r="B1756" s="8"/>
      <c r="C1756" s="8"/>
      <c r="D1756" s="8"/>
      <c r="E1756" s="8"/>
      <c r="F1756" s="8"/>
      <c r="G1756" s="8"/>
      <c r="H1756" s="8"/>
      <c r="I1756" s="8"/>
      <c r="J1756" s="8"/>
      <c r="K1756" s="8"/>
      <c r="L1756" s="8"/>
      <c r="M1756" s="8"/>
      <c r="N1756" s="8"/>
      <c r="O1756" s="8"/>
      <c r="P1756" s="8"/>
      <c r="Q1756" s="8"/>
      <c r="R1756" s="8"/>
      <c r="S1756" s="8"/>
      <c r="T1756" s="8"/>
      <c r="U1756" s="8"/>
      <c r="V1756" s="8"/>
      <c r="W1756" s="8"/>
      <c r="X1756" s="8"/>
      <c r="Y1756" s="8"/>
      <c r="Z1756" s="8"/>
      <c r="AA1756" s="8"/>
      <c r="AB1756" s="8"/>
      <c r="AC1756" s="8"/>
      <c r="AD1756" s="8"/>
      <c r="AE1756" s="8"/>
      <c r="AF1756" s="8"/>
      <c r="AG1756" s="8"/>
      <c r="AH1756" s="8"/>
      <c r="AI1756" s="8"/>
      <c r="AJ1756" s="8"/>
      <c r="AK1756" s="8"/>
      <c r="AL1756" s="8"/>
      <c r="AM1756" s="8"/>
      <c r="AN1756" s="8"/>
      <c r="AO1756" s="8"/>
    </row>
    <row r="1757" spans="1:41" ht="11.25">
      <c r="A1757" s="8"/>
      <c r="B1757" s="8"/>
      <c r="C1757" s="8"/>
      <c r="D1757" s="8"/>
      <c r="E1757" s="8"/>
      <c r="F1757" s="8"/>
      <c r="G1757" s="8"/>
      <c r="H1757" s="8"/>
      <c r="I1757" s="8"/>
      <c r="J1757" s="8"/>
      <c r="K1757" s="8"/>
      <c r="L1757" s="8"/>
      <c r="M1757" s="8"/>
      <c r="N1757" s="8"/>
      <c r="O1757" s="8"/>
      <c r="P1757" s="8"/>
      <c r="Q1757" s="8"/>
      <c r="R1757" s="8"/>
      <c r="S1757" s="8"/>
      <c r="T1757" s="8"/>
      <c r="U1757" s="8"/>
      <c r="V1757" s="8"/>
      <c r="W1757" s="8"/>
      <c r="X1757" s="8"/>
      <c r="Y1757" s="8"/>
      <c r="Z1757" s="8"/>
      <c r="AA1757" s="8"/>
      <c r="AB1757" s="8"/>
      <c r="AC1757" s="8"/>
      <c r="AD1757" s="8"/>
      <c r="AE1757" s="8"/>
      <c r="AF1757" s="8"/>
      <c r="AG1757" s="8"/>
      <c r="AH1757" s="8"/>
      <c r="AI1757" s="8"/>
      <c r="AJ1757" s="8"/>
      <c r="AK1757" s="8"/>
      <c r="AL1757" s="8"/>
      <c r="AM1757" s="8"/>
      <c r="AN1757" s="8"/>
      <c r="AO1757" s="8"/>
    </row>
    <row r="1758" spans="1:41" ht="11.25">
      <c r="A1758" s="8"/>
      <c r="B1758" s="8"/>
      <c r="C1758" s="8"/>
      <c r="D1758" s="8"/>
      <c r="E1758" s="8"/>
      <c r="F1758" s="8"/>
      <c r="G1758" s="8"/>
      <c r="H1758" s="8"/>
      <c r="I1758" s="8"/>
      <c r="J1758" s="8"/>
      <c r="K1758" s="8"/>
      <c r="L1758" s="8"/>
      <c r="M1758" s="8"/>
      <c r="N1758" s="8"/>
      <c r="O1758" s="8"/>
      <c r="P1758" s="8"/>
      <c r="Q1758" s="8"/>
      <c r="R1758" s="8"/>
      <c r="S1758" s="8"/>
      <c r="T1758" s="8"/>
      <c r="U1758" s="8"/>
      <c r="V1758" s="8"/>
      <c r="W1758" s="8"/>
      <c r="X1758" s="8"/>
      <c r="Y1758" s="8"/>
      <c r="Z1758" s="8"/>
      <c r="AA1758" s="8"/>
      <c r="AB1758" s="8"/>
      <c r="AC1758" s="8"/>
      <c r="AD1758" s="8"/>
      <c r="AE1758" s="8"/>
      <c r="AF1758" s="8"/>
      <c r="AG1758" s="8"/>
      <c r="AH1758" s="8"/>
      <c r="AI1758" s="8"/>
      <c r="AJ1758" s="8"/>
      <c r="AK1758" s="8"/>
      <c r="AL1758" s="8"/>
      <c r="AM1758" s="8"/>
      <c r="AN1758" s="8"/>
      <c r="AO1758" s="8"/>
    </row>
    <row r="1759" spans="1:41" ht="11.25">
      <c r="A1759" s="8"/>
      <c r="B1759" s="8"/>
      <c r="C1759" s="8"/>
      <c r="D1759" s="8"/>
      <c r="E1759" s="8"/>
      <c r="F1759" s="8"/>
      <c r="G1759" s="8"/>
      <c r="H1759" s="8"/>
      <c r="I1759" s="8"/>
      <c r="J1759" s="8"/>
      <c r="K1759" s="8"/>
      <c r="L1759" s="8"/>
      <c r="M1759" s="8"/>
      <c r="N1759" s="8"/>
      <c r="O1759" s="8"/>
      <c r="P1759" s="8"/>
      <c r="Q1759" s="8"/>
      <c r="R1759" s="8"/>
      <c r="S1759" s="8"/>
      <c r="T1759" s="8"/>
      <c r="U1759" s="8"/>
      <c r="V1759" s="8"/>
      <c r="W1759" s="8"/>
      <c r="X1759" s="8"/>
      <c r="Y1759" s="8"/>
      <c r="Z1759" s="8"/>
      <c r="AA1759" s="8"/>
      <c r="AB1759" s="8"/>
      <c r="AC1759" s="8"/>
      <c r="AD1759" s="8"/>
      <c r="AE1759" s="8"/>
      <c r="AF1759" s="8"/>
      <c r="AG1759" s="8"/>
      <c r="AH1759" s="8"/>
      <c r="AI1759" s="8"/>
      <c r="AJ1759" s="8"/>
      <c r="AK1759" s="8"/>
      <c r="AL1759" s="8"/>
      <c r="AM1759" s="8"/>
      <c r="AN1759" s="8"/>
      <c r="AO1759" s="8"/>
    </row>
    <row r="1760" spans="1:41" ht="11.25">
      <c r="A1760" s="8"/>
      <c r="B1760" s="8"/>
      <c r="C1760" s="8"/>
      <c r="D1760" s="8"/>
      <c r="E1760" s="8"/>
      <c r="F1760" s="8"/>
      <c r="G1760" s="8"/>
      <c r="H1760" s="8"/>
      <c r="I1760" s="8"/>
      <c r="J1760" s="8"/>
      <c r="K1760" s="8"/>
      <c r="L1760" s="8"/>
      <c r="M1760" s="8"/>
      <c r="N1760" s="8"/>
      <c r="O1760" s="8"/>
      <c r="P1760" s="8"/>
      <c r="Q1760" s="8"/>
      <c r="R1760" s="8"/>
      <c r="S1760" s="8"/>
      <c r="T1760" s="8"/>
      <c r="U1760" s="8"/>
      <c r="V1760" s="8"/>
      <c r="W1760" s="8"/>
      <c r="X1760" s="8"/>
      <c r="Y1760" s="8"/>
      <c r="Z1760" s="8"/>
      <c r="AA1760" s="8"/>
      <c r="AB1760" s="8"/>
      <c r="AC1760" s="8"/>
      <c r="AD1760" s="8"/>
      <c r="AE1760" s="8"/>
      <c r="AF1760" s="8"/>
      <c r="AG1760" s="8"/>
      <c r="AH1760" s="8"/>
      <c r="AI1760" s="8"/>
      <c r="AJ1760" s="8"/>
      <c r="AK1760" s="8"/>
      <c r="AL1760" s="8"/>
      <c r="AM1760" s="8"/>
      <c r="AN1760" s="8"/>
      <c r="AO1760" s="8"/>
    </row>
    <row r="1761" spans="1:41" ht="11.25">
      <c r="A1761" s="8"/>
      <c r="B1761" s="8"/>
      <c r="C1761" s="8"/>
      <c r="D1761" s="8"/>
      <c r="E1761" s="8"/>
      <c r="F1761" s="8"/>
      <c r="G1761" s="8"/>
      <c r="H1761" s="8"/>
      <c r="I1761" s="8"/>
      <c r="J1761" s="8"/>
      <c r="K1761" s="8"/>
      <c r="L1761" s="8"/>
      <c r="M1761" s="8"/>
      <c r="N1761" s="8"/>
      <c r="O1761" s="8"/>
      <c r="P1761" s="8"/>
      <c r="Q1761" s="8"/>
      <c r="R1761" s="8"/>
      <c r="S1761" s="8"/>
      <c r="T1761" s="8"/>
      <c r="U1761" s="8"/>
      <c r="V1761" s="8"/>
      <c r="W1761" s="8"/>
      <c r="X1761" s="8"/>
      <c r="Y1761" s="8"/>
      <c r="Z1761" s="8"/>
      <c r="AA1761" s="8"/>
      <c r="AB1761" s="8"/>
      <c r="AC1761" s="8"/>
      <c r="AD1761" s="8"/>
      <c r="AE1761" s="8"/>
      <c r="AF1761" s="8"/>
      <c r="AG1761" s="8"/>
      <c r="AH1761" s="8"/>
      <c r="AI1761" s="8"/>
      <c r="AJ1761" s="8"/>
      <c r="AK1761" s="8"/>
      <c r="AL1761" s="8"/>
      <c r="AM1761" s="8"/>
      <c r="AN1761" s="8"/>
      <c r="AO1761" s="8"/>
    </row>
    <row r="1762" spans="1:41" ht="11.25">
      <c r="A1762" s="8"/>
      <c r="B1762" s="8"/>
      <c r="C1762" s="8"/>
      <c r="D1762" s="8"/>
      <c r="E1762" s="8"/>
      <c r="F1762" s="8"/>
      <c r="G1762" s="8"/>
      <c r="H1762" s="8"/>
      <c r="I1762" s="8"/>
      <c r="J1762" s="8"/>
      <c r="K1762" s="8"/>
      <c r="L1762" s="8"/>
      <c r="M1762" s="8"/>
      <c r="N1762" s="8"/>
      <c r="O1762" s="8"/>
      <c r="P1762" s="8"/>
      <c r="Q1762" s="8"/>
      <c r="R1762" s="8"/>
      <c r="S1762" s="8"/>
      <c r="T1762" s="8"/>
      <c r="U1762" s="8"/>
      <c r="V1762" s="8"/>
      <c r="W1762" s="8"/>
      <c r="X1762" s="8"/>
      <c r="Y1762" s="8"/>
      <c r="Z1762" s="8"/>
      <c r="AA1762" s="8"/>
      <c r="AB1762" s="8"/>
      <c r="AC1762" s="8"/>
      <c r="AD1762" s="8"/>
      <c r="AE1762" s="8"/>
      <c r="AF1762" s="8"/>
      <c r="AG1762" s="8"/>
      <c r="AH1762" s="8"/>
      <c r="AI1762" s="8"/>
      <c r="AJ1762" s="8"/>
      <c r="AK1762" s="8"/>
      <c r="AL1762" s="8"/>
      <c r="AM1762" s="8"/>
      <c r="AN1762" s="8"/>
      <c r="AO1762" s="8"/>
    </row>
    <row r="1763" spans="1:41" ht="11.25">
      <c r="A1763" s="8"/>
      <c r="B1763" s="8"/>
      <c r="C1763" s="8"/>
      <c r="D1763" s="8"/>
      <c r="E1763" s="8"/>
      <c r="F1763" s="8"/>
      <c r="G1763" s="8"/>
      <c r="H1763" s="8"/>
      <c r="I1763" s="8"/>
      <c r="J1763" s="8"/>
      <c r="K1763" s="8"/>
      <c r="L1763" s="8"/>
      <c r="M1763" s="8"/>
      <c r="N1763" s="8"/>
      <c r="O1763" s="8"/>
      <c r="P1763" s="8"/>
      <c r="Q1763" s="8"/>
      <c r="R1763" s="8"/>
      <c r="S1763" s="8"/>
      <c r="T1763" s="8"/>
      <c r="U1763" s="8"/>
      <c r="V1763" s="8"/>
      <c r="W1763" s="8"/>
      <c r="X1763" s="8"/>
      <c r="Y1763" s="8"/>
      <c r="Z1763" s="8"/>
      <c r="AA1763" s="8"/>
      <c r="AB1763" s="8"/>
      <c r="AC1763" s="8"/>
      <c r="AD1763" s="8"/>
      <c r="AE1763" s="8"/>
      <c r="AF1763" s="8"/>
      <c r="AG1763" s="8"/>
      <c r="AH1763" s="8"/>
      <c r="AI1763" s="8"/>
      <c r="AJ1763" s="8"/>
      <c r="AK1763" s="8"/>
      <c r="AL1763" s="8"/>
      <c r="AM1763" s="8"/>
      <c r="AN1763" s="8"/>
      <c r="AO1763" s="8"/>
    </row>
    <row r="1764" spans="1:41" ht="11.25">
      <c r="A1764" s="8"/>
      <c r="B1764" s="8"/>
      <c r="C1764" s="8"/>
      <c r="D1764" s="8"/>
      <c r="E1764" s="8"/>
      <c r="F1764" s="8"/>
      <c r="G1764" s="8"/>
      <c r="H1764" s="8"/>
      <c r="I1764" s="8"/>
      <c r="J1764" s="8"/>
      <c r="K1764" s="8"/>
      <c r="L1764" s="8"/>
      <c r="M1764" s="8"/>
      <c r="N1764" s="8"/>
      <c r="O1764" s="8"/>
      <c r="P1764" s="8"/>
      <c r="Q1764" s="8"/>
      <c r="R1764" s="8"/>
      <c r="S1764" s="8"/>
      <c r="T1764" s="8"/>
      <c r="U1764" s="8"/>
      <c r="V1764" s="8"/>
      <c r="W1764" s="8"/>
      <c r="X1764" s="8"/>
      <c r="Y1764" s="8"/>
      <c r="Z1764" s="8"/>
      <c r="AA1764" s="8"/>
      <c r="AB1764" s="8"/>
      <c r="AC1764" s="8"/>
      <c r="AD1764" s="8"/>
      <c r="AE1764" s="8"/>
      <c r="AF1764" s="8"/>
      <c r="AG1764" s="8"/>
      <c r="AH1764" s="8"/>
      <c r="AI1764" s="8"/>
      <c r="AJ1764" s="8"/>
      <c r="AK1764" s="8"/>
      <c r="AL1764" s="8"/>
      <c r="AM1764" s="8"/>
      <c r="AN1764" s="8"/>
      <c r="AO1764" s="8"/>
    </row>
    <row r="1765" spans="1:41" ht="11.25">
      <c r="A1765" s="8"/>
      <c r="B1765" s="8"/>
      <c r="C1765" s="8"/>
      <c r="D1765" s="8"/>
      <c r="E1765" s="8"/>
      <c r="F1765" s="8"/>
      <c r="G1765" s="8"/>
      <c r="H1765" s="8"/>
      <c r="I1765" s="8"/>
      <c r="J1765" s="8"/>
      <c r="K1765" s="8"/>
      <c r="L1765" s="8"/>
      <c r="M1765" s="8"/>
      <c r="N1765" s="8"/>
      <c r="O1765" s="8"/>
      <c r="P1765" s="8"/>
      <c r="Q1765" s="8"/>
      <c r="R1765" s="8"/>
      <c r="S1765" s="8"/>
      <c r="T1765" s="8"/>
      <c r="U1765" s="8"/>
      <c r="V1765" s="8"/>
      <c r="W1765" s="8"/>
      <c r="X1765" s="8"/>
      <c r="Y1765" s="8"/>
      <c r="Z1765" s="8"/>
      <c r="AA1765" s="8"/>
      <c r="AB1765" s="8"/>
      <c r="AC1765" s="8"/>
      <c r="AD1765" s="8"/>
      <c r="AE1765" s="8"/>
      <c r="AF1765" s="8"/>
      <c r="AG1765" s="8"/>
      <c r="AH1765" s="8"/>
      <c r="AI1765" s="8"/>
      <c r="AJ1765" s="8"/>
      <c r="AK1765" s="8"/>
      <c r="AL1765" s="8"/>
      <c r="AM1765" s="8"/>
      <c r="AN1765" s="8"/>
      <c r="AO1765" s="8"/>
    </row>
    <row r="1766" spans="1:41" ht="11.25">
      <c r="A1766" s="8"/>
      <c r="B1766" s="8"/>
      <c r="C1766" s="8"/>
      <c r="D1766" s="8"/>
      <c r="E1766" s="8"/>
      <c r="F1766" s="8"/>
      <c r="G1766" s="8"/>
      <c r="H1766" s="8"/>
      <c r="I1766" s="8"/>
      <c r="J1766" s="8"/>
      <c r="K1766" s="8"/>
      <c r="L1766" s="8"/>
      <c r="M1766" s="8"/>
      <c r="N1766" s="8"/>
      <c r="O1766" s="8"/>
      <c r="P1766" s="8"/>
      <c r="Q1766" s="8"/>
      <c r="R1766" s="8"/>
      <c r="S1766" s="8"/>
      <c r="T1766" s="8"/>
      <c r="U1766" s="8"/>
      <c r="V1766" s="8"/>
      <c r="W1766" s="8"/>
      <c r="X1766" s="8"/>
      <c r="Y1766" s="8"/>
      <c r="Z1766" s="8"/>
      <c r="AA1766" s="8"/>
      <c r="AB1766" s="8"/>
      <c r="AC1766" s="8"/>
      <c r="AD1766" s="8"/>
      <c r="AE1766" s="8"/>
      <c r="AF1766" s="8"/>
      <c r="AG1766" s="8"/>
      <c r="AH1766" s="8"/>
      <c r="AI1766" s="8"/>
      <c r="AJ1766" s="8"/>
      <c r="AK1766" s="8"/>
      <c r="AL1766" s="8"/>
      <c r="AM1766" s="8"/>
      <c r="AN1766" s="8"/>
      <c r="AO1766" s="8"/>
    </row>
    <row r="1767" spans="1:41" ht="11.25">
      <c r="A1767" s="8"/>
      <c r="B1767" s="8"/>
      <c r="C1767" s="8"/>
      <c r="D1767" s="8"/>
      <c r="E1767" s="8"/>
      <c r="F1767" s="8"/>
      <c r="G1767" s="8"/>
      <c r="H1767" s="8"/>
      <c r="I1767" s="8"/>
      <c r="J1767" s="8"/>
      <c r="K1767" s="8"/>
      <c r="L1767" s="8"/>
      <c r="M1767" s="8"/>
      <c r="N1767" s="8"/>
      <c r="O1767" s="8"/>
      <c r="P1767" s="8"/>
      <c r="Q1767" s="8"/>
      <c r="R1767" s="8"/>
      <c r="S1767" s="8"/>
      <c r="T1767" s="8"/>
      <c r="U1767" s="8"/>
      <c r="V1767" s="8"/>
      <c r="W1767" s="8"/>
      <c r="X1767" s="8"/>
      <c r="Y1767" s="8"/>
      <c r="Z1767" s="8"/>
      <c r="AA1767" s="8"/>
      <c r="AB1767" s="8"/>
      <c r="AC1767" s="8"/>
      <c r="AD1767" s="8"/>
      <c r="AE1767" s="8"/>
      <c r="AF1767" s="8"/>
      <c r="AG1767" s="8"/>
      <c r="AH1767" s="8"/>
      <c r="AI1767" s="8"/>
      <c r="AJ1767" s="8"/>
      <c r="AK1767" s="8"/>
      <c r="AL1767" s="8"/>
      <c r="AM1767" s="8"/>
      <c r="AN1767" s="8"/>
      <c r="AO1767" s="8"/>
    </row>
    <row r="1768" spans="1:41" ht="11.25">
      <c r="A1768" s="8"/>
      <c r="B1768" s="8"/>
      <c r="C1768" s="8"/>
      <c r="D1768" s="8"/>
      <c r="E1768" s="8"/>
      <c r="F1768" s="8"/>
      <c r="G1768" s="8"/>
      <c r="H1768" s="8"/>
      <c r="I1768" s="8"/>
      <c r="J1768" s="8"/>
      <c r="K1768" s="8"/>
      <c r="L1768" s="8"/>
      <c r="M1768" s="8"/>
      <c r="N1768" s="8"/>
      <c r="O1768" s="8"/>
      <c r="P1768" s="8"/>
      <c r="Q1768" s="8"/>
      <c r="R1768" s="8"/>
      <c r="S1768" s="8"/>
      <c r="T1768" s="8"/>
      <c r="U1768" s="8"/>
      <c r="V1768" s="8"/>
      <c r="W1768" s="8"/>
      <c r="X1768" s="8"/>
      <c r="Y1768" s="8"/>
      <c r="Z1768" s="8"/>
      <c r="AA1768" s="8"/>
      <c r="AB1768" s="8"/>
      <c r="AC1768" s="8"/>
      <c r="AD1768" s="8"/>
      <c r="AE1768" s="8"/>
      <c r="AF1768" s="8"/>
      <c r="AG1768" s="8"/>
      <c r="AH1768" s="8"/>
      <c r="AI1768" s="8"/>
      <c r="AJ1768" s="8"/>
      <c r="AK1768" s="8"/>
      <c r="AL1768" s="8"/>
      <c r="AM1768" s="8"/>
      <c r="AN1768" s="8"/>
      <c r="AO1768" s="8"/>
    </row>
    <row r="1769" spans="1:41" ht="11.25">
      <c r="A1769" s="8"/>
      <c r="B1769" s="8"/>
      <c r="C1769" s="8"/>
      <c r="D1769" s="8"/>
      <c r="E1769" s="8"/>
      <c r="F1769" s="8"/>
      <c r="G1769" s="8"/>
      <c r="H1769" s="8"/>
      <c r="I1769" s="8"/>
      <c r="J1769" s="8"/>
      <c r="K1769" s="8"/>
      <c r="L1769" s="8"/>
      <c r="M1769" s="8"/>
      <c r="N1769" s="8"/>
      <c r="O1769" s="8"/>
      <c r="P1769" s="8"/>
      <c r="Q1769" s="8"/>
      <c r="R1769" s="8"/>
      <c r="S1769" s="8"/>
      <c r="T1769" s="8"/>
      <c r="U1769" s="8"/>
      <c r="V1769" s="8"/>
      <c r="W1769" s="8"/>
      <c r="X1769" s="8"/>
      <c r="Y1769" s="8"/>
      <c r="Z1769" s="8"/>
      <c r="AA1769" s="8"/>
      <c r="AB1769" s="8"/>
      <c r="AC1769" s="8"/>
      <c r="AD1769" s="8"/>
      <c r="AE1769" s="8"/>
      <c r="AF1769" s="8"/>
      <c r="AG1769" s="8"/>
      <c r="AH1769" s="8"/>
      <c r="AI1769" s="8"/>
      <c r="AJ1769" s="8"/>
      <c r="AK1769" s="8"/>
      <c r="AL1769" s="8"/>
      <c r="AM1769" s="8"/>
      <c r="AN1769" s="8"/>
      <c r="AO1769" s="8"/>
    </row>
    <row r="1770" spans="1:41" ht="11.25">
      <c r="A1770" s="8"/>
      <c r="B1770" s="8"/>
      <c r="C1770" s="8"/>
      <c r="D1770" s="8"/>
      <c r="E1770" s="8"/>
      <c r="F1770" s="8"/>
      <c r="G1770" s="8"/>
      <c r="H1770" s="8"/>
      <c r="I1770" s="8"/>
      <c r="J1770" s="8"/>
      <c r="K1770" s="8"/>
      <c r="L1770" s="8"/>
      <c r="M1770" s="8"/>
      <c r="N1770" s="8"/>
      <c r="O1770" s="8"/>
      <c r="P1770" s="8"/>
      <c r="Q1770" s="8"/>
      <c r="R1770" s="8"/>
      <c r="S1770" s="8"/>
      <c r="T1770" s="8"/>
      <c r="U1770" s="8"/>
      <c r="V1770" s="8"/>
      <c r="W1770" s="8"/>
      <c r="X1770" s="8"/>
      <c r="Y1770" s="8"/>
      <c r="Z1770" s="8"/>
      <c r="AA1770" s="8"/>
      <c r="AB1770" s="8"/>
      <c r="AC1770" s="8"/>
      <c r="AD1770" s="8"/>
      <c r="AE1770" s="8"/>
      <c r="AF1770" s="8"/>
      <c r="AG1770" s="8"/>
      <c r="AH1770" s="8"/>
      <c r="AI1770" s="8"/>
      <c r="AJ1770" s="8"/>
      <c r="AK1770" s="8"/>
      <c r="AL1770" s="8"/>
      <c r="AM1770" s="8"/>
      <c r="AN1770" s="8"/>
      <c r="AO1770" s="8"/>
    </row>
    <row r="1771" spans="1:41" ht="11.25">
      <c r="A1771" s="8"/>
      <c r="B1771" s="8"/>
      <c r="C1771" s="8"/>
      <c r="D1771" s="8"/>
      <c r="E1771" s="8"/>
      <c r="F1771" s="8"/>
      <c r="G1771" s="8"/>
      <c r="H1771" s="8"/>
      <c r="I1771" s="8"/>
      <c r="J1771" s="8"/>
      <c r="K1771" s="8"/>
      <c r="L1771" s="8"/>
      <c r="M1771" s="8"/>
      <c r="N1771" s="8"/>
      <c r="O1771" s="8"/>
      <c r="P1771" s="8"/>
      <c r="Q1771" s="8"/>
      <c r="R1771" s="8"/>
      <c r="S1771" s="8"/>
      <c r="T1771" s="8"/>
      <c r="U1771" s="8"/>
      <c r="V1771" s="8"/>
      <c r="W1771" s="8"/>
      <c r="X1771" s="8"/>
      <c r="Y1771" s="8"/>
      <c r="Z1771" s="8"/>
      <c r="AA1771" s="8"/>
      <c r="AB1771" s="8"/>
      <c r="AC1771" s="8"/>
      <c r="AD1771" s="8"/>
      <c r="AE1771" s="8"/>
      <c r="AF1771" s="8"/>
      <c r="AG1771" s="8"/>
      <c r="AH1771" s="8"/>
      <c r="AI1771" s="8"/>
      <c r="AJ1771" s="8"/>
      <c r="AK1771" s="8"/>
      <c r="AL1771" s="8"/>
      <c r="AM1771" s="8"/>
      <c r="AN1771" s="8"/>
      <c r="AO1771" s="8"/>
    </row>
    <row r="1772" spans="1:41" ht="11.25">
      <c r="A1772" s="8"/>
      <c r="B1772" s="8"/>
      <c r="C1772" s="8"/>
      <c r="D1772" s="8"/>
      <c r="E1772" s="8"/>
      <c r="F1772" s="8"/>
      <c r="G1772" s="8"/>
      <c r="H1772" s="8"/>
      <c r="I1772" s="8"/>
      <c r="J1772" s="8"/>
      <c r="K1772" s="8"/>
      <c r="L1772" s="8"/>
      <c r="M1772" s="8"/>
      <c r="N1772" s="8"/>
      <c r="O1772" s="8"/>
      <c r="P1772" s="8"/>
      <c r="Q1772" s="8"/>
      <c r="R1772" s="8"/>
      <c r="S1772" s="8"/>
      <c r="T1772" s="8"/>
      <c r="U1772" s="8"/>
      <c r="V1772" s="8"/>
      <c r="W1772" s="8"/>
      <c r="X1772" s="8"/>
      <c r="Y1772" s="8"/>
      <c r="Z1772" s="8"/>
      <c r="AA1772" s="8"/>
      <c r="AB1772" s="8"/>
      <c r="AC1772" s="8"/>
      <c r="AD1772" s="8"/>
      <c r="AE1772" s="8"/>
      <c r="AF1772" s="8"/>
      <c r="AG1772" s="8"/>
      <c r="AH1772" s="8"/>
      <c r="AI1772" s="8"/>
      <c r="AJ1772" s="8"/>
      <c r="AK1772" s="8"/>
      <c r="AL1772" s="8"/>
      <c r="AM1772" s="8"/>
      <c r="AN1772" s="8"/>
      <c r="AO1772" s="8"/>
    </row>
    <row r="1773" spans="1:41" ht="11.25">
      <c r="A1773" s="8"/>
      <c r="B1773" s="8"/>
      <c r="C1773" s="8"/>
      <c r="D1773" s="8"/>
      <c r="E1773" s="8"/>
      <c r="F1773" s="8"/>
      <c r="G1773" s="8"/>
      <c r="H1773" s="8"/>
      <c r="I1773" s="8"/>
      <c r="J1773" s="8"/>
      <c r="K1773" s="8"/>
      <c r="L1773" s="8"/>
      <c r="M1773" s="8"/>
      <c r="N1773" s="8"/>
      <c r="O1773" s="8"/>
      <c r="P1773" s="8"/>
      <c r="Q1773" s="8"/>
      <c r="R1773" s="8"/>
      <c r="S1773" s="8"/>
      <c r="T1773" s="8"/>
      <c r="U1773" s="8"/>
      <c r="V1773" s="8"/>
      <c r="W1773" s="8"/>
      <c r="X1773" s="8"/>
      <c r="Y1773" s="8"/>
      <c r="Z1773" s="8"/>
      <c r="AA1773" s="8"/>
      <c r="AB1773" s="8"/>
      <c r="AC1773" s="8"/>
      <c r="AD1773" s="8"/>
      <c r="AE1773" s="8"/>
      <c r="AF1773" s="8"/>
      <c r="AG1773" s="8"/>
      <c r="AH1773" s="8"/>
      <c r="AI1773" s="8"/>
      <c r="AJ1773" s="8"/>
      <c r="AK1773" s="8"/>
      <c r="AL1773" s="8"/>
      <c r="AM1773" s="8"/>
      <c r="AN1773" s="8"/>
      <c r="AO1773" s="8"/>
    </row>
    <row r="1774" spans="1:41" ht="11.25">
      <c r="A1774" s="8"/>
      <c r="B1774" s="8"/>
      <c r="C1774" s="8"/>
      <c r="D1774" s="8"/>
      <c r="E1774" s="8"/>
      <c r="F1774" s="8"/>
      <c r="G1774" s="8"/>
      <c r="H1774" s="8"/>
      <c r="I1774" s="8"/>
      <c r="J1774" s="8"/>
      <c r="K1774" s="8"/>
      <c r="L1774" s="8"/>
      <c r="M1774" s="8"/>
      <c r="N1774" s="8"/>
      <c r="O1774" s="8"/>
      <c r="P1774" s="8"/>
      <c r="Q1774" s="8"/>
      <c r="R1774" s="8"/>
      <c r="S1774" s="8"/>
      <c r="T1774" s="8"/>
      <c r="U1774" s="8"/>
      <c r="V1774" s="8"/>
      <c r="W1774" s="8"/>
      <c r="X1774" s="8"/>
      <c r="Y1774" s="8"/>
      <c r="Z1774" s="8"/>
      <c r="AA1774" s="8"/>
      <c r="AB1774" s="8"/>
      <c r="AC1774" s="8"/>
      <c r="AD1774" s="8"/>
      <c r="AE1774" s="8"/>
      <c r="AF1774" s="8"/>
      <c r="AG1774" s="8"/>
      <c r="AH1774" s="8"/>
      <c r="AI1774" s="8"/>
      <c r="AJ1774" s="8"/>
      <c r="AK1774" s="8"/>
      <c r="AL1774" s="8"/>
      <c r="AM1774" s="8"/>
      <c r="AN1774" s="8"/>
      <c r="AO1774" s="8"/>
    </row>
    <row r="1775" spans="1:41" ht="11.25">
      <c r="A1775" s="8"/>
      <c r="B1775" s="8"/>
      <c r="C1775" s="8"/>
      <c r="D1775" s="8"/>
      <c r="E1775" s="8"/>
      <c r="F1775" s="8"/>
      <c r="G1775" s="8"/>
      <c r="H1775" s="8"/>
      <c r="I1775" s="8"/>
      <c r="J1775" s="8"/>
      <c r="K1775" s="8"/>
      <c r="L1775" s="8"/>
      <c r="M1775" s="8"/>
      <c r="N1775" s="8"/>
      <c r="O1775" s="8"/>
      <c r="P1775" s="8"/>
      <c r="Q1775" s="8"/>
      <c r="R1775" s="8"/>
      <c r="S1775" s="8"/>
      <c r="T1775" s="8"/>
      <c r="U1775" s="8"/>
      <c r="V1775" s="8"/>
      <c r="W1775" s="8"/>
      <c r="X1775" s="8"/>
      <c r="Y1775" s="8"/>
      <c r="Z1775" s="8"/>
      <c r="AA1775" s="8"/>
      <c r="AB1775" s="8"/>
      <c r="AC1775" s="8"/>
      <c r="AD1775" s="8"/>
      <c r="AE1775" s="8"/>
      <c r="AF1775" s="8"/>
      <c r="AG1775" s="8"/>
      <c r="AH1775" s="8"/>
      <c r="AI1775" s="8"/>
      <c r="AJ1775" s="8"/>
      <c r="AK1775" s="8"/>
      <c r="AL1775" s="8"/>
      <c r="AM1775" s="8"/>
      <c r="AN1775" s="8"/>
      <c r="AO1775" s="8"/>
    </row>
    <row r="1776" spans="1:41" ht="11.25">
      <c r="A1776" s="8"/>
      <c r="B1776" s="8"/>
      <c r="C1776" s="8"/>
      <c r="D1776" s="8"/>
      <c r="E1776" s="8"/>
      <c r="F1776" s="8"/>
      <c r="G1776" s="8"/>
      <c r="H1776" s="8"/>
      <c r="I1776" s="8"/>
      <c r="J1776" s="8"/>
      <c r="K1776" s="8"/>
      <c r="L1776" s="8"/>
      <c r="M1776" s="8"/>
      <c r="N1776" s="8"/>
      <c r="O1776" s="8"/>
      <c r="P1776" s="8"/>
      <c r="Q1776" s="8"/>
      <c r="R1776" s="8"/>
      <c r="S1776" s="8"/>
      <c r="T1776" s="8"/>
      <c r="U1776" s="8"/>
      <c r="V1776" s="8"/>
      <c r="W1776" s="8"/>
      <c r="X1776" s="8"/>
      <c r="Y1776" s="8"/>
      <c r="Z1776" s="8"/>
      <c r="AA1776" s="8"/>
      <c r="AB1776" s="8"/>
      <c r="AC1776" s="8"/>
      <c r="AD1776" s="8"/>
      <c r="AE1776" s="8"/>
      <c r="AF1776" s="8"/>
      <c r="AG1776" s="8"/>
      <c r="AH1776" s="8"/>
      <c r="AI1776" s="8"/>
      <c r="AJ1776" s="8"/>
      <c r="AK1776" s="8"/>
      <c r="AL1776" s="8"/>
      <c r="AM1776" s="8"/>
      <c r="AN1776" s="8"/>
      <c r="AO1776" s="8"/>
    </row>
    <row r="1777" spans="1:41" ht="11.25">
      <c r="A1777" s="8"/>
      <c r="B1777" s="8"/>
      <c r="C1777" s="8"/>
      <c r="D1777" s="8"/>
      <c r="E1777" s="8"/>
      <c r="F1777" s="8"/>
      <c r="G1777" s="8"/>
      <c r="H1777" s="8"/>
      <c r="I1777" s="8"/>
      <c r="J1777" s="8"/>
      <c r="K1777" s="8"/>
      <c r="L1777" s="8"/>
      <c r="M1777" s="8"/>
      <c r="N1777" s="8"/>
      <c r="O1777" s="8"/>
      <c r="P1777" s="8"/>
      <c r="Q1777" s="8"/>
      <c r="R1777" s="8"/>
      <c r="S1777" s="8"/>
      <c r="T1777" s="8"/>
      <c r="U1777" s="8"/>
      <c r="V1777" s="8"/>
      <c r="W1777" s="8"/>
      <c r="X1777" s="8"/>
      <c r="Y1777" s="8"/>
      <c r="Z1777" s="8"/>
      <c r="AA1777" s="8"/>
      <c r="AB1777" s="8"/>
      <c r="AC1777" s="8"/>
      <c r="AD1777" s="8"/>
      <c r="AE1777" s="8"/>
      <c r="AF1777" s="8"/>
      <c r="AG1777" s="8"/>
      <c r="AH1777" s="8"/>
      <c r="AI1777" s="8"/>
      <c r="AJ1777" s="8"/>
      <c r="AK1777" s="8"/>
      <c r="AL1777" s="8"/>
      <c r="AM1777" s="8"/>
      <c r="AN1777" s="8"/>
      <c r="AO1777" s="8"/>
    </row>
    <row r="1778" spans="1:41" ht="11.25">
      <c r="A1778" s="8"/>
      <c r="B1778" s="8"/>
      <c r="C1778" s="8"/>
      <c r="D1778" s="8"/>
      <c r="E1778" s="8"/>
      <c r="F1778" s="8"/>
      <c r="G1778" s="8"/>
      <c r="H1778" s="8"/>
      <c r="I1778" s="8"/>
      <c r="J1778" s="8"/>
      <c r="K1778" s="8"/>
      <c r="L1778" s="8"/>
      <c r="M1778" s="8"/>
      <c r="N1778" s="8"/>
      <c r="O1778" s="8"/>
      <c r="P1778" s="8"/>
      <c r="Q1778" s="8"/>
      <c r="R1778" s="8"/>
      <c r="S1778" s="8"/>
      <c r="T1778" s="8"/>
      <c r="U1778" s="8"/>
      <c r="V1778" s="8"/>
      <c r="W1778" s="8"/>
      <c r="X1778" s="8"/>
      <c r="Y1778" s="8"/>
      <c r="Z1778" s="8"/>
      <c r="AA1778" s="8"/>
      <c r="AB1778" s="8"/>
      <c r="AC1778" s="8"/>
      <c r="AD1778" s="8"/>
      <c r="AE1778" s="8"/>
      <c r="AF1778" s="8"/>
      <c r="AG1778" s="8"/>
      <c r="AH1778" s="8"/>
      <c r="AI1778" s="8"/>
      <c r="AJ1778" s="8"/>
      <c r="AK1778" s="8"/>
      <c r="AL1778" s="8"/>
      <c r="AM1778" s="8"/>
      <c r="AN1778" s="8"/>
      <c r="AO1778" s="8"/>
    </row>
    <row r="1779" spans="1:41" ht="11.25">
      <c r="A1779" s="8"/>
      <c r="B1779" s="8"/>
      <c r="C1779" s="8"/>
      <c r="D1779" s="8"/>
      <c r="E1779" s="8"/>
      <c r="F1779" s="8"/>
      <c r="G1779" s="8"/>
      <c r="H1779" s="8"/>
      <c r="I1779" s="8"/>
      <c r="J1779" s="8"/>
      <c r="K1779" s="8"/>
      <c r="L1779" s="8"/>
      <c r="M1779" s="8"/>
      <c r="N1779" s="8"/>
      <c r="O1779" s="8"/>
      <c r="P1779" s="8"/>
      <c r="Q1779" s="8"/>
      <c r="R1779" s="8"/>
      <c r="S1779" s="8"/>
      <c r="T1779" s="8"/>
      <c r="U1779" s="8"/>
      <c r="V1779" s="8"/>
      <c r="W1779" s="8"/>
      <c r="X1779" s="8"/>
      <c r="Y1779" s="8"/>
      <c r="Z1779" s="8"/>
      <c r="AA1779" s="8"/>
      <c r="AB1779" s="8"/>
      <c r="AC1779" s="8"/>
      <c r="AD1779" s="8"/>
      <c r="AE1779" s="8"/>
      <c r="AF1779" s="8"/>
      <c r="AG1779" s="8"/>
      <c r="AH1779" s="8"/>
      <c r="AI1779" s="8"/>
      <c r="AJ1779" s="8"/>
      <c r="AK1779" s="8"/>
      <c r="AL1779" s="8"/>
      <c r="AM1779" s="8"/>
      <c r="AN1779" s="8"/>
      <c r="AO1779" s="8"/>
    </row>
    <row r="1780" spans="1:41" ht="11.25">
      <c r="A1780" s="8"/>
      <c r="B1780" s="8"/>
      <c r="C1780" s="8"/>
      <c r="D1780" s="8"/>
      <c r="E1780" s="8"/>
      <c r="F1780" s="8"/>
      <c r="G1780" s="8"/>
      <c r="H1780" s="8"/>
      <c r="I1780" s="8"/>
      <c r="J1780" s="8"/>
      <c r="K1780" s="8"/>
      <c r="L1780" s="8"/>
      <c r="M1780" s="8"/>
      <c r="N1780" s="8"/>
      <c r="O1780" s="8"/>
      <c r="P1780" s="8"/>
      <c r="Q1780" s="8"/>
      <c r="R1780" s="8"/>
      <c r="S1780" s="8"/>
      <c r="T1780" s="8"/>
      <c r="U1780" s="8"/>
      <c r="V1780" s="8"/>
      <c r="W1780" s="8"/>
      <c r="X1780" s="8"/>
      <c r="Y1780" s="8"/>
      <c r="Z1780" s="8"/>
      <c r="AA1780" s="8"/>
      <c r="AB1780" s="8"/>
      <c r="AC1780" s="8"/>
      <c r="AD1780" s="8"/>
      <c r="AE1780" s="8"/>
      <c r="AF1780" s="8"/>
      <c r="AG1780" s="8"/>
      <c r="AH1780" s="8"/>
      <c r="AI1780" s="8"/>
      <c r="AJ1780" s="8"/>
      <c r="AK1780" s="8"/>
      <c r="AL1780" s="8"/>
      <c r="AM1780" s="8"/>
      <c r="AN1780" s="8"/>
      <c r="AO1780" s="8"/>
    </row>
    <row r="1781" spans="1:41" ht="11.25">
      <c r="A1781" s="8"/>
      <c r="B1781" s="8"/>
      <c r="C1781" s="8"/>
      <c r="D1781" s="8"/>
      <c r="E1781" s="8"/>
      <c r="F1781" s="8"/>
      <c r="G1781" s="8"/>
      <c r="H1781" s="8"/>
      <c r="I1781" s="8"/>
      <c r="J1781" s="8"/>
      <c r="K1781" s="8"/>
      <c r="L1781" s="8"/>
      <c r="M1781" s="8"/>
      <c r="N1781" s="8"/>
      <c r="O1781" s="8"/>
      <c r="P1781" s="8"/>
      <c r="Q1781" s="8"/>
      <c r="R1781" s="8"/>
      <c r="S1781" s="8"/>
      <c r="T1781" s="8"/>
      <c r="U1781" s="8"/>
      <c r="V1781" s="8"/>
      <c r="W1781" s="8"/>
      <c r="X1781" s="8"/>
      <c r="Y1781" s="8"/>
      <c r="Z1781" s="8"/>
      <c r="AA1781" s="8"/>
      <c r="AB1781" s="8"/>
      <c r="AC1781" s="8"/>
      <c r="AD1781" s="8"/>
      <c r="AE1781" s="8"/>
      <c r="AF1781" s="8"/>
      <c r="AG1781" s="8"/>
      <c r="AH1781" s="8"/>
      <c r="AI1781" s="8"/>
      <c r="AJ1781" s="8"/>
      <c r="AK1781" s="8"/>
      <c r="AL1781" s="8"/>
      <c r="AM1781" s="8"/>
      <c r="AN1781" s="8"/>
      <c r="AO1781" s="8"/>
    </row>
    <row r="1782" spans="1:41" ht="11.25">
      <c r="A1782" s="8"/>
      <c r="B1782" s="8"/>
      <c r="C1782" s="8"/>
      <c r="D1782" s="8"/>
      <c r="E1782" s="8"/>
      <c r="F1782" s="8"/>
      <c r="G1782" s="8"/>
      <c r="H1782" s="8"/>
      <c r="I1782" s="8"/>
      <c r="J1782" s="8"/>
      <c r="K1782" s="8"/>
      <c r="L1782" s="8"/>
      <c r="M1782" s="8"/>
      <c r="N1782" s="8"/>
      <c r="O1782" s="8"/>
      <c r="P1782" s="8"/>
      <c r="Q1782" s="8"/>
      <c r="R1782" s="8"/>
      <c r="S1782" s="8"/>
      <c r="T1782" s="8"/>
      <c r="U1782" s="8"/>
      <c r="V1782" s="8"/>
      <c r="W1782" s="8"/>
      <c r="X1782" s="8"/>
      <c r="Y1782" s="8"/>
      <c r="Z1782" s="8"/>
      <c r="AA1782" s="8"/>
      <c r="AB1782" s="8"/>
      <c r="AC1782" s="8"/>
      <c r="AD1782" s="8"/>
      <c r="AE1782" s="8"/>
      <c r="AF1782" s="8"/>
      <c r="AG1782" s="8"/>
      <c r="AH1782" s="8"/>
      <c r="AI1782" s="8"/>
      <c r="AJ1782" s="8"/>
      <c r="AK1782" s="8"/>
      <c r="AL1782" s="8"/>
      <c r="AM1782" s="8"/>
      <c r="AN1782" s="8"/>
      <c r="AO1782" s="8"/>
    </row>
    <row r="1783" spans="1:41" ht="11.25">
      <c r="A1783" s="8"/>
      <c r="B1783" s="8"/>
      <c r="C1783" s="8"/>
      <c r="D1783" s="8"/>
      <c r="E1783" s="8"/>
      <c r="F1783" s="8"/>
      <c r="G1783" s="8"/>
      <c r="H1783" s="8"/>
      <c r="I1783" s="8"/>
      <c r="J1783" s="8"/>
      <c r="K1783" s="8"/>
      <c r="L1783" s="8"/>
      <c r="M1783" s="8"/>
      <c r="N1783" s="8"/>
      <c r="O1783" s="8"/>
      <c r="P1783" s="8"/>
      <c r="Q1783" s="8"/>
      <c r="R1783" s="8"/>
      <c r="S1783" s="8"/>
      <c r="T1783" s="8"/>
      <c r="U1783" s="8"/>
      <c r="V1783" s="8"/>
      <c r="W1783" s="8"/>
      <c r="X1783" s="8"/>
      <c r="Y1783" s="8"/>
      <c r="Z1783" s="8"/>
      <c r="AA1783" s="8"/>
      <c r="AB1783" s="8"/>
      <c r="AC1783" s="8"/>
      <c r="AD1783" s="8"/>
      <c r="AE1783" s="8"/>
      <c r="AF1783" s="8"/>
      <c r="AG1783" s="8"/>
      <c r="AH1783" s="8"/>
      <c r="AI1783" s="8"/>
      <c r="AJ1783" s="8"/>
      <c r="AK1783" s="8"/>
      <c r="AL1783" s="8"/>
      <c r="AM1783" s="8"/>
      <c r="AN1783" s="8"/>
      <c r="AO1783" s="8"/>
    </row>
    <row r="1784" spans="1:41" ht="11.25">
      <c r="A1784" s="8"/>
      <c r="B1784" s="8"/>
      <c r="C1784" s="8"/>
      <c r="D1784" s="8"/>
      <c r="E1784" s="8"/>
      <c r="F1784" s="8"/>
      <c r="G1784" s="8"/>
      <c r="H1784" s="8"/>
      <c r="I1784" s="8"/>
      <c r="J1784" s="8"/>
      <c r="K1784" s="8"/>
      <c r="L1784" s="8"/>
      <c r="M1784" s="8"/>
      <c r="N1784" s="8"/>
      <c r="O1784" s="8"/>
      <c r="P1784" s="8"/>
      <c r="Q1784" s="8"/>
      <c r="R1784" s="8"/>
      <c r="S1784" s="8"/>
      <c r="T1784" s="8"/>
      <c r="U1784" s="8"/>
      <c r="V1784" s="8"/>
      <c r="W1784" s="8"/>
      <c r="X1784" s="8"/>
      <c r="Y1784" s="8"/>
      <c r="Z1784" s="8"/>
      <c r="AA1784" s="8"/>
      <c r="AB1784" s="8"/>
      <c r="AC1784" s="8"/>
      <c r="AD1784" s="8"/>
      <c r="AE1784" s="8"/>
      <c r="AF1784" s="8"/>
      <c r="AG1784" s="8"/>
      <c r="AH1784" s="8"/>
      <c r="AI1784" s="8"/>
      <c r="AJ1784" s="8"/>
      <c r="AK1784" s="8"/>
      <c r="AL1784" s="8"/>
      <c r="AM1784" s="8"/>
      <c r="AN1784" s="8"/>
      <c r="AO1784" s="8"/>
    </row>
    <row r="1785" spans="1:41" ht="11.25">
      <c r="A1785" s="8"/>
      <c r="B1785" s="8"/>
      <c r="C1785" s="8"/>
      <c r="D1785" s="8"/>
      <c r="E1785" s="8"/>
      <c r="F1785" s="8"/>
      <c r="G1785" s="8"/>
      <c r="H1785" s="8"/>
      <c r="I1785" s="8"/>
      <c r="J1785" s="8"/>
      <c r="K1785" s="8"/>
      <c r="L1785" s="8"/>
      <c r="M1785" s="8"/>
      <c r="N1785" s="8"/>
      <c r="O1785" s="8"/>
      <c r="P1785" s="8"/>
      <c r="Q1785" s="8"/>
      <c r="R1785" s="8"/>
      <c r="S1785" s="8"/>
      <c r="T1785" s="8"/>
      <c r="U1785" s="8"/>
      <c r="V1785" s="8"/>
      <c r="W1785" s="8"/>
      <c r="X1785" s="8"/>
      <c r="Y1785" s="8"/>
      <c r="Z1785" s="8"/>
      <c r="AA1785" s="8"/>
      <c r="AB1785" s="8"/>
      <c r="AC1785" s="8"/>
      <c r="AD1785" s="8"/>
      <c r="AE1785" s="8"/>
      <c r="AF1785" s="8"/>
      <c r="AG1785" s="8"/>
      <c r="AH1785" s="8"/>
      <c r="AI1785" s="8"/>
      <c r="AJ1785" s="8"/>
      <c r="AK1785" s="8"/>
      <c r="AL1785" s="8"/>
      <c r="AM1785" s="8"/>
      <c r="AN1785" s="8"/>
      <c r="AO1785" s="8"/>
    </row>
    <row r="1786" spans="1:41" ht="11.25">
      <c r="A1786" s="8"/>
      <c r="B1786" s="8"/>
      <c r="C1786" s="8"/>
      <c r="D1786" s="8"/>
      <c r="E1786" s="8"/>
      <c r="F1786" s="8"/>
      <c r="G1786" s="8"/>
      <c r="H1786" s="8"/>
      <c r="I1786" s="8"/>
      <c r="J1786" s="8"/>
      <c r="K1786" s="8"/>
      <c r="L1786" s="8"/>
      <c r="M1786" s="8"/>
      <c r="N1786" s="8"/>
      <c r="O1786" s="8"/>
      <c r="P1786" s="8"/>
      <c r="Q1786" s="8"/>
      <c r="R1786" s="8"/>
      <c r="S1786" s="8"/>
      <c r="T1786" s="8"/>
      <c r="U1786" s="8"/>
      <c r="V1786" s="8"/>
      <c r="W1786" s="8"/>
      <c r="X1786" s="8"/>
      <c r="Y1786" s="8"/>
      <c r="Z1786" s="8"/>
      <c r="AA1786" s="8"/>
      <c r="AB1786" s="8"/>
      <c r="AC1786" s="8"/>
      <c r="AD1786" s="8"/>
      <c r="AE1786" s="8"/>
      <c r="AF1786" s="8"/>
      <c r="AG1786" s="8"/>
      <c r="AH1786" s="8"/>
      <c r="AI1786" s="8"/>
      <c r="AJ1786" s="8"/>
      <c r="AK1786" s="8"/>
      <c r="AL1786" s="8"/>
      <c r="AM1786" s="8"/>
      <c r="AN1786" s="8"/>
      <c r="AO1786" s="8"/>
    </row>
    <row r="1787" spans="1:41" ht="11.25">
      <c r="A1787" s="8"/>
      <c r="B1787" s="8"/>
      <c r="C1787" s="8"/>
      <c r="D1787" s="8"/>
      <c r="E1787" s="8"/>
      <c r="F1787" s="8"/>
      <c r="G1787" s="8"/>
      <c r="H1787" s="8"/>
      <c r="I1787" s="8"/>
      <c r="J1787" s="8"/>
      <c r="K1787" s="8"/>
      <c r="L1787" s="8"/>
      <c r="M1787" s="8"/>
      <c r="N1787" s="8"/>
      <c r="O1787" s="8"/>
      <c r="P1787" s="8"/>
      <c r="Q1787" s="8"/>
      <c r="R1787" s="8"/>
      <c r="S1787" s="8"/>
      <c r="T1787" s="8"/>
      <c r="U1787" s="8"/>
      <c r="V1787" s="8"/>
      <c r="W1787" s="8"/>
      <c r="X1787" s="8"/>
      <c r="Y1787" s="8"/>
      <c r="Z1787" s="8"/>
      <c r="AA1787" s="8"/>
      <c r="AB1787" s="8"/>
      <c r="AC1787" s="8"/>
      <c r="AD1787" s="8"/>
      <c r="AE1787" s="8"/>
      <c r="AF1787" s="8"/>
      <c r="AG1787" s="8"/>
      <c r="AH1787" s="8"/>
      <c r="AI1787" s="8"/>
      <c r="AJ1787" s="8"/>
      <c r="AK1787" s="8"/>
      <c r="AL1787" s="8"/>
      <c r="AM1787" s="8"/>
      <c r="AN1787" s="8"/>
      <c r="AO1787" s="8"/>
    </row>
    <row r="1788" spans="1:41" ht="11.25">
      <c r="A1788" s="8"/>
      <c r="B1788" s="8"/>
      <c r="C1788" s="8"/>
      <c r="D1788" s="8"/>
      <c r="E1788" s="8"/>
      <c r="F1788" s="8"/>
      <c r="G1788" s="8"/>
      <c r="H1788" s="8"/>
      <c r="I1788" s="8"/>
      <c r="J1788" s="8"/>
      <c r="K1788" s="8"/>
      <c r="L1788" s="8"/>
      <c r="M1788" s="8"/>
      <c r="N1788" s="8"/>
      <c r="O1788" s="8"/>
      <c r="P1788" s="8"/>
      <c r="Q1788" s="8"/>
      <c r="R1788" s="8"/>
      <c r="S1788" s="8"/>
      <c r="T1788" s="8"/>
      <c r="U1788" s="8"/>
      <c r="V1788" s="8"/>
      <c r="W1788" s="8"/>
      <c r="X1788" s="8"/>
      <c r="Y1788" s="8"/>
      <c r="Z1788" s="8"/>
      <c r="AA1788" s="8"/>
      <c r="AB1788" s="8"/>
      <c r="AC1788" s="8"/>
      <c r="AD1788" s="8"/>
      <c r="AE1788" s="8"/>
      <c r="AF1788" s="8"/>
      <c r="AG1788" s="8"/>
      <c r="AH1788" s="8"/>
      <c r="AI1788" s="8"/>
      <c r="AJ1788" s="8"/>
      <c r="AK1788" s="8"/>
      <c r="AL1788" s="8"/>
      <c r="AM1788" s="8"/>
      <c r="AN1788" s="8"/>
      <c r="AO1788" s="8"/>
    </row>
    <row r="1789" spans="1:41" ht="11.25">
      <c r="A1789" s="8"/>
      <c r="B1789" s="8"/>
      <c r="C1789" s="8"/>
      <c r="D1789" s="8"/>
      <c r="E1789" s="8"/>
      <c r="F1789" s="8"/>
      <c r="G1789" s="8"/>
      <c r="H1789" s="8"/>
      <c r="I1789" s="8"/>
      <c r="J1789" s="8"/>
      <c r="K1789" s="8"/>
      <c r="L1789" s="8"/>
      <c r="M1789" s="8"/>
      <c r="N1789" s="8"/>
      <c r="O1789" s="8"/>
      <c r="P1789" s="8"/>
      <c r="Q1789" s="8"/>
      <c r="R1789" s="8"/>
      <c r="S1789" s="8"/>
      <c r="T1789" s="8"/>
      <c r="U1789" s="8"/>
      <c r="V1789" s="8"/>
      <c r="W1789" s="8"/>
      <c r="X1789" s="8"/>
      <c r="Y1789" s="8"/>
      <c r="Z1789" s="8"/>
      <c r="AA1789" s="8"/>
      <c r="AB1789" s="8"/>
      <c r="AC1789" s="8"/>
      <c r="AD1789" s="8"/>
      <c r="AE1789" s="8"/>
      <c r="AF1789" s="8"/>
      <c r="AG1789" s="8"/>
      <c r="AH1789" s="8"/>
      <c r="AI1789" s="8"/>
      <c r="AJ1789" s="8"/>
      <c r="AK1789" s="8"/>
      <c r="AL1789" s="8"/>
      <c r="AM1789" s="8"/>
      <c r="AN1789" s="8"/>
      <c r="AO1789" s="8"/>
    </row>
    <row r="1790" spans="1:41" ht="11.25">
      <c r="A1790" s="8"/>
      <c r="B1790" s="8"/>
      <c r="C1790" s="8"/>
      <c r="D1790" s="8"/>
      <c r="E1790" s="8"/>
      <c r="F1790" s="8"/>
      <c r="G1790" s="8"/>
      <c r="H1790" s="8"/>
      <c r="I1790" s="8"/>
      <c r="J1790" s="8"/>
      <c r="K1790" s="8"/>
      <c r="L1790" s="8"/>
      <c r="M1790" s="8"/>
      <c r="N1790" s="8"/>
      <c r="O1790" s="8"/>
      <c r="P1790" s="8"/>
      <c r="Q1790" s="8"/>
      <c r="R1790" s="8"/>
      <c r="S1790" s="8"/>
      <c r="T1790" s="8"/>
      <c r="U1790" s="8"/>
      <c r="V1790" s="8"/>
      <c r="W1790" s="8"/>
      <c r="X1790" s="8"/>
      <c r="Y1790" s="8"/>
      <c r="Z1790" s="8"/>
      <c r="AA1790" s="8"/>
      <c r="AB1790" s="8"/>
      <c r="AC1790" s="8"/>
      <c r="AD1790" s="8"/>
      <c r="AE1790" s="8"/>
      <c r="AF1790" s="8"/>
      <c r="AG1790" s="8"/>
      <c r="AH1790" s="8"/>
      <c r="AI1790" s="8"/>
      <c r="AJ1790" s="8"/>
      <c r="AK1790" s="8"/>
      <c r="AL1790" s="8"/>
      <c r="AM1790" s="8"/>
      <c r="AN1790" s="8"/>
      <c r="AO1790" s="8"/>
    </row>
    <row r="1791" spans="1:41" ht="11.25">
      <c r="A1791" s="8"/>
      <c r="B1791" s="8"/>
      <c r="C1791" s="8"/>
      <c r="D1791" s="8"/>
      <c r="E1791" s="8"/>
      <c r="F1791" s="8"/>
      <c r="G1791" s="8"/>
      <c r="H1791" s="8"/>
      <c r="I1791" s="8"/>
      <c r="J1791" s="8"/>
      <c r="K1791" s="8"/>
      <c r="L1791" s="8"/>
      <c r="M1791" s="8"/>
      <c r="N1791" s="8"/>
      <c r="O1791" s="8"/>
      <c r="P1791" s="8"/>
      <c r="Q1791" s="8"/>
      <c r="R1791" s="8"/>
      <c r="S1791" s="8"/>
      <c r="T1791" s="8"/>
      <c r="U1791" s="8"/>
      <c r="V1791" s="8"/>
      <c r="W1791" s="8"/>
      <c r="X1791" s="8"/>
      <c r="Y1791" s="8"/>
      <c r="Z1791" s="8"/>
      <c r="AA1791" s="8"/>
      <c r="AB1791" s="8"/>
      <c r="AC1791" s="8"/>
      <c r="AD1791" s="8"/>
      <c r="AE1791" s="8"/>
      <c r="AF1791" s="8"/>
      <c r="AG1791" s="8"/>
      <c r="AH1791" s="8"/>
      <c r="AI1791" s="8"/>
      <c r="AJ1791" s="8"/>
      <c r="AK1791" s="8"/>
      <c r="AL1791" s="8"/>
      <c r="AM1791" s="8"/>
      <c r="AN1791" s="8"/>
      <c r="AO1791" s="8"/>
    </row>
    <row r="1792" spans="1:41" ht="11.25">
      <c r="A1792" s="8"/>
      <c r="B1792" s="8"/>
      <c r="C1792" s="8"/>
      <c r="D1792" s="8"/>
      <c r="E1792" s="8"/>
      <c r="F1792" s="8"/>
      <c r="G1792" s="8"/>
      <c r="H1792" s="8"/>
      <c r="I1792" s="8"/>
      <c r="J1792" s="8"/>
      <c r="K1792" s="8"/>
      <c r="L1792" s="8"/>
      <c r="M1792" s="8"/>
      <c r="N1792" s="8"/>
      <c r="O1792" s="8"/>
      <c r="P1792" s="8"/>
      <c r="Q1792" s="8"/>
      <c r="R1792" s="8"/>
      <c r="S1792" s="8"/>
      <c r="T1792" s="8"/>
      <c r="U1792" s="8"/>
      <c r="V1792" s="8"/>
      <c r="W1792" s="8"/>
      <c r="X1792" s="8"/>
      <c r="Y1792" s="8"/>
      <c r="Z1792" s="8"/>
      <c r="AA1792" s="8"/>
      <c r="AB1792" s="8"/>
      <c r="AC1792" s="8"/>
      <c r="AD1792" s="8"/>
      <c r="AE1792" s="8"/>
      <c r="AF1792" s="8"/>
      <c r="AG1792" s="8"/>
      <c r="AH1792" s="8"/>
      <c r="AI1792" s="8"/>
      <c r="AJ1792" s="8"/>
      <c r="AK1792" s="8"/>
      <c r="AL1792" s="8"/>
      <c r="AM1792" s="8"/>
      <c r="AN1792" s="8"/>
      <c r="AO1792" s="8"/>
    </row>
    <row r="1793" spans="1:41" ht="11.25">
      <c r="A1793" s="8"/>
      <c r="B1793" s="8"/>
      <c r="C1793" s="8"/>
      <c r="D1793" s="8"/>
      <c r="E1793" s="8"/>
      <c r="F1793" s="8"/>
      <c r="G1793" s="8"/>
      <c r="H1793" s="8"/>
      <c r="I1793" s="8"/>
      <c r="J1793" s="8"/>
      <c r="K1793" s="8"/>
      <c r="L1793" s="8"/>
      <c r="M1793" s="8"/>
      <c r="N1793" s="8"/>
      <c r="O1793" s="8"/>
      <c r="P1793" s="8"/>
      <c r="Q1793" s="8"/>
      <c r="R1793" s="8"/>
      <c r="S1793" s="8"/>
      <c r="T1793" s="8"/>
      <c r="U1793" s="8"/>
      <c r="V1793" s="8"/>
      <c r="W1793" s="8"/>
      <c r="X1793" s="8"/>
      <c r="Y1793" s="8"/>
      <c r="Z1793" s="8"/>
      <c r="AA1793" s="8"/>
      <c r="AB1793" s="8"/>
      <c r="AC1793" s="8"/>
      <c r="AD1793" s="8"/>
      <c r="AE1793" s="8"/>
      <c r="AF1793" s="8"/>
      <c r="AG1793" s="8"/>
      <c r="AH1793" s="8"/>
      <c r="AI1793" s="8"/>
      <c r="AJ1793" s="8"/>
      <c r="AK1793" s="8"/>
      <c r="AL1793" s="8"/>
      <c r="AM1793" s="8"/>
      <c r="AN1793" s="8"/>
      <c r="AO1793" s="8"/>
    </row>
    <row r="1794" spans="1:41" ht="11.25">
      <c r="A1794" s="8"/>
      <c r="B1794" s="8"/>
      <c r="C1794" s="8"/>
      <c r="D1794" s="8"/>
      <c r="E1794" s="8"/>
      <c r="F1794" s="8"/>
      <c r="G1794" s="8"/>
      <c r="H1794" s="8"/>
      <c r="I1794" s="8"/>
      <c r="J1794" s="8"/>
      <c r="K1794" s="8"/>
      <c r="L1794" s="8"/>
      <c r="M1794" s="8"/>
      <c r="N1794" s="8"/>
      <c r="O1794" s="8"/>
      <c r="P1794" s="8"/>
      <c r="Q1794" s="8"/>
      <c r="R1794" s="8"/>
      <c r="S1794" s="8"/>
      <c r="T1794" s="8"/>
      <c r="U1794" s="8"/>
      <c r="V1794" s="8"/>
      <c r="W1794" s="8"/>
      <c r="X1794" s="8"/>
      <c r="Y1794" s="8"/>
      <c r="Z1794" s="8"/>
      <c r="AA1794" s="8"/>
      <c r="AB1794" s="8"/>
      <c r="AC1794" s="8"/>
      <c r="AD1794" s="8"/>
      <c r="AE1794" s="8"/>
      <c r="AF1794" s="8"/>
      <c r="AG1794" s="8"/>
      <c r="AH1794" s="8"/>
      <c r="AI1794" s="8"/>
      <c r="AJ1794" s="8"/>
      <c r="AK1794" s="8"/>
      <c r="AL1794" s="8"/>
      <c r="AM1794" s="8"/>
      <c r="AN1794" s="8"/>
      <c r="AO1794" s="8"/>
    </row>
    <row r="1795" spans="1:41" ht="11.25">
      <c r="A1795" s="8"/>
      <c r="B1795" s="8"/>
      <c r="C1795" s="8"/>
      <c r="D1795" s="8"/>
      <c r="E1795" s="8"/>
      <c r="F1795" s="8"/>
      <c r="G1795" s="8"/>
      <c r="H1795" s="8"/>
      <c r="I1795" s="8"/>
      <c r="J1795" s="8"/>
      <c r="K1795" s="8"/>
      <c r="L1795" s="8"/>
      <c r="M1795" s="8"/>
      <c r="N1795" s="8"/>
      <c r="O1795" s="8"/>
      <c r="P1795" s="8"/>
      <c r="Q1795" s="8"/>
      <c r="R1795" s="8"/>
      <c r="S1795" s="8"/>
      <c r="T1795" s="8"/>
      <c r="U1795" s="8"/>
      <c r="V1795" s="8"/>
      <c r="W1795" s="8"/>
      <c r="X1795" s="8"/>
      <c r="Y1795" s="8"/>
      <c r="Z1795" s="8"/>
      <c r="AA1795" s="8"/>
      <c r="AB1795" s="8"/>
      <c r="AC1795" s="8"/>
      <c r="AD1795" s="8"/>
      <c r="AE1795" s="8"/>
      <c r="AF1795" s="8"/>
      <c r="AG1795" s="8"/>
      <c r="AH1795" s="8"/>
      <c r="AI1795" s="8"/>
      <c r="AJ1795" s="8"/>
      <c r="AK1795" s="8"/>
      <c r="AL1795" s="8"/>
      <c r="AM1795" s="8"/>
      <c r="AN1795" s="8"/>
      <c r="AO1795" s="8"/>
    </row>
    <row r="1796" spans="1:41" ht="11.25">
      <c r="A1796" s="8"/>
      <c r="B1796" s="8"/>
      <c r="C1796" s="8"/>
      <c r="D1796" s="8"/>
      <c r="E1796" s="8"/>
      <c r="F1796" s="8"/>
      <c r="G1796" s="8"/>
      <c r="H1796" s="8"/>
      <c r="I1796" s="8"/>
      <c r="J1796" s="8"/>
      <c r="K1796" s="8"/>
      <c r="L1796" s="8"/>
      <c r="M1796" s="8"/>
      <c r="N1796" s="8"/>
      <c r="O1796" s="8"/>
      <c r="P1796" s="8"/>
      <c r="Q1796" s="8"/>
      <c r="R1796" s="8"/>
      <c r="S1796" s="8"/>
      <c r="T1796" s="8"/>
      <c r="U1796" s="8"/>
      <c r="V1796" s="8"/>
      <c r="W1796" s="8"/>
      <c r="X1796" s="8"/>
      <c r="Y1796" s="8"/>
      <c r="Z1796" s="8"/>
      <c r="AA1796" s="8"/>
      <c r="AB1796" s="8"/>
      <c r="AC1796" s="8"/>
      <c r="AD1796" s="8"/>
      <c r="AE1796" s="8"/>
      <c r="AF1796" s="8"/>
      <c r="AG1796" s="8"/>
      <c r="AH1796" s="8"/>
      <c r="AI1796" s="8"/>
      <c r="AJ1796" s="8"/>
      <c r="AK1796" s="8"/>
      <c r="AL1796" s="8"/>
      <c r="AM1796" s="8"/>
      <c r="AN1796" s="8"/>
      <c r="AO1796" s="8"/>
    </row>
    <row r="1797" spans="1:41" ht="11.25">
      <c r="A1797" s="8"/>
      <c r="B1797" s="8"/>
      <c r="C1797" s="8"/>
      <c r="D1797" s="8"/>
      <c r="E1797" s="8"/>
      <c r="F1797" s="8"/>
      <c r="G1797" s="8"/>
      <c r="H1797" s="8"/>
      <c r="I1797" s="8"/>
      <c r="J1797" s="8"/>
      <c r="K1797" s="8"/>
      <c r="L1797" s="8"/>
      <c r="M1797" s="8"/>
      <c r="N1797" s="8"/>
      <c r="O1797" s="8"/>
      <c r="P1797" s="8"/>
      <c r="Q1797" s="8"/>
      <c r="R1797" s="8"/>
      <c r="S1797" s="8"/>
      <c r="T1797" s="8"/>
      <c r="U1797" s="8"/>
      <c r="V1797" s="8"/>
      <c r="W1797" s="8"/>
      <c r="X1797" s="8"/>
      <c r="Y1797" s="8"/>
      <c r="Z1797" s="8"/>
      <c r="AA1797" s="8"/>
      <c r="AB1797" s="8"/>
      <c r="AC1797" s="8"/>
      <c r="AD1797" s="8"/>
      <c r="AE1797" s="8"/>
      <c r="AF1797" s="8"/>
      <c r="AG1797" s="8"/>
      <c r="AH1797" s="8"/>
      <c r="AI1797" s="8"/>
      <c r="AJ1797" s="8"/>
      <c r="AK1797" s="8"/>
      <c r="AL1797" s="8"/>
      <c r="AM1797" s="8"/>
      <c r="AN1797" s="8"/>
      <c r="AO1797" s="8"/>
    </row>
    <row r="1798" spans="1:41" ht="11.25">
      <c r="A1798" s="8"/>
      <c r="B1798" s="8"/>
      <c r="C1798" s="8"/>
      <c r="D1798" s="8"/>
      <c r="E1798" s="8"/>
      <c r="F1798" s="8"/>
      <c r="G1798" s="8"/>
      <c r="H1798" s="8"/>
      <c r="I1798" s="8"/>
      <c r="J1798" s="8"/>
      <c r="K1798" s="8"/>
      <c r="L1798" s="8"/>
      <c r="M1798" s="8"/>
      <c r="N1798" s="8"/>
      <c r="O1798" s="8"/>
      <c r="P1798" s="8"/>
      <c r="Q1798" s="8"/>
      <c r="R1798" s="8"/>
      <c r="S1798" s="8"/>
      <c r="T1798" s="8"/>
      <c r="U1798" s="8"/>
      <c r="V1798" s="8"/>
      <c r="W1798" s="8"/>
      <c r="X1798" s="8"/>
      <c r="Y1798" s="8"/>
      <c r="Z1798" s="8"/>
      <c r="AA1798" s="8"/>
      <c r="AB1798" s="8"/>
      <c r="AC1798" s="8"/>
      <c r="AD1798" s="8"/>
      <c r="AE1798" s="8"/>
      <c r="AF1798" s="8"/>
      <c r="AG1798" s="8"/>
      <c r="AH1798" s="8"/>
      <c r="AI1798" s="8"/>
      <c r="AJ1798" s="8"/>
      <c r="AK1798" s="8"/>
      <c r="AL1798" s="8"/>
      <c r="AM1798" s="8"/>
      <c r="AN1798" s="8"/>
      <c r="AO1798" s="8"/>
    </row>
    <row r="1799" spans="1:41" ht="11.25">
      <c r="A1799" s="8"/>
      <c r="B1799" s="8"/>
      <c r="C1799" s="8"/>
      <c r="D1799" s="8"/>
      <c r="E1799" s="8"/>
      <c r="F1799" s="8"/>
      <c r="G1799" s="8"/>
      <c r="H1799" s="8"/>
      <c r="I1799" s="8"/>
      <c r="J1799" s="8"/>
      <c r="K1799" s="8"/>
      <c r="L1799" s="8"/>
      <c r="M1799" s="8"/>
      <c r="N1799" s="8"/>
      <c r="O1799" s="8"/>
      <c r="P1799" s="8"/>
      <c r="Q1799" s="8"/>
      <c r="R1799" s="8"/>
      <c r="S1799" s="8"/>
      <c r="T1799" s="8"/>
      <c r="U1799" s="8"/>
      <c r="V1799" s="8"/>
      <c r="W1799" s="8"/>
      <c r="X1799" s="8"/>
      <c r="Y1799" s="8"/>
      <c r="Z1799" s="8"/>
      <c r="AA1799" s="8"/>
      <c r="AB1799" s="8"/>
      <c r="AC1799" s="8"/>
      <c r="AD1799" s="8"/>
      <c r="AE1799" s="8"/>
      <c r="AF1799" s="8"/>
      <c r="AG1799" s="8"/>
      <c r="AH1799" s="8"/>
      <c r="AI1799" s="8"/>
      <c r="AJ1799" s="8"/>
      <c r="AK1799" s="8"/>
      <c r="AL1799" s="8"/>
      <c r="AM1799" s="8"/>
      <c r="AN1799" s="8"/>
      <c r="AO1799" s="8"/>
    </row>
    <row r="1800" spans="1:41" ht="11.25">
      <c r="A1800" s="8"/>
      <c r="B1800" s="8"/>
      <c r="C1800" s="8"/>
      <c r="D1800" s="8"/>
      <c r="E1800" s="8"/>
      <c r="F1800" s="8"/>
      <c r="G1800" s="8"/>
      <c r="H1800" s="8"/>
      <c r="I1800" s="8"/>
      <c r="J1800" s="8"/>
      <c r="K1800" s="8"/>
      <c r="L1800" s="8"/>
      <c r="M1800" s="8"/>
      <c r="N1800" s="8"/>
      <c r="O1800" s="8"/>
      <c r="P1800" s="8"/>
      <c r="Q1800" s="8"/>
      <c r="R1800" s="8"/>
      <c r="S1800" s="8"/>
      <c r="T1800" s="8"/>
      <c r="U1800" s="8"/>
      <c r="V1800" s="8"/>
      <c r="W1800" s="8"/>
      <c r="X1800" s="8"/>
      <c r="Y1800" s="8"/>
      <c r="Z1800" s="8"/>
      <c r="AA1800" s="8"/>
      <c r="AB1800" s="8"/>
      <c r="AC1800" s="8"/>
      <c r="AD1800" s="8"/>
      <c r="AE1800" s="8"/>
      <c r="AF1800" s="8"/>
      <c r="AG1800" s="8"/>
      <c r="AH1800" s="8"/>
      <c r="AI1800" s="8"/>
      <c r="AJ1800" s="8"/>
      <c r="AK1800" s="8"/>
      <c r="AL1800" s="8"/>
      <c r="AM1800" s="8"/>
      <c r="AN1800" s="8"/>
      <c r="AO1800" s="8"/>
    </row>
    <row r="1801" spans="1:41" ht="11.25">
      <c r="A1801" s="8"/>
      <c r="B1801" s="8"/>
      <c r="C1801" s="8"/>
      <c r="D1801" s="8"/>
      <c r="E1801" s="8"/>
      <c r="F1801" s="8"/>
      <c r="G1801" s="8"/>
      <c r="H1801" s="8"/>
      <c r="I1801" s="8"/>
      <c r="J1801" s="8"/>
      <c r="K1801" s="8"/>
      <c r="L1801" s="8"/>
      <c r="M1801" s="8"/>
      <c r="N1801" s="8"/>
      <c r="O1801" s="8"/>
      <c r="P1801" s="8"/>
      <c r="Q1801" s="8"/>
      <c r="R1801" s="8"/>
      <c r="S1801" s="8"/>
      <c r="T1801" s="8"/>
      <c r="U1801" s="8"/>
      <c r="V1801" s="8"/>
      <c r="W1801" s="8"/>
      <c r="X1801" s="8"/>
      <c r="Y1801" s="8"/>
      <c r="Z1801" s="8"/>
      <c r="AA1801" s="8"/>
      <c r="AB1801" s="8"/>
      <c r="AC1801" s="8"/>
      <c r="AD1801" s="8"/>
      <c r="AE1801" s="8"/>
      <c r="AF1801" s="8"/>
      <c r="AG1801" s="8"/>
      <c r="AH1801" s="8"/>
      <c r="AI1801" s="8"/>
      <c r="AJ1801" s="8"/>
      <c r="AK1801" s="8"/>
      <c r="AL1801" s="8"/>
      <c r="AM1801" s="8"/>
      <c r="AN1801" s="8"/>
      <c r="AO1801" s="8"/>
    </row>
    <row r="1802" spans="1:41" ht="11.25">
      <c r="A1802" s="8"/>
      <c r="B1802" s="8"/>
      <c r="C1802" s="8"/>
      <c r="D1802" s="8"/>
      <c r="E1802" s="8"/>
      <c r="F1802" s="8"/>
      <c r="G1802" s="8"/>
      <c r="H1802" s="8"/>
      <c r="I1802" s="8"/>
      <c r="J1802" s="8"/>
      <c r="K1802" s="8"/>
      <c r="L1802" s="8"/>
      <c r="M1802" s="8"/>
      <c r="N1802" s="8"/>
      <c r="O1802" s="8"/>
      <c r="P1802" s="8"/>
      <c r="Q1802" s="8"/>
      <c r="R1802" s="8"/>
      <c r="S1802" s="8"/>
      <c r="T1802" s="8"/>
      <c r="U1802" s="8"/>
      <c r="V1802" s="8"/>
      <c r="W1802" s="8"/>
      <c r="X1802" s="8"/>
      <c r="Y1802" s="8"/>
      <c r="Z1802" s="8"/>
      <c r="AA1802" s="8"/>
      <c r="AB1802" s="8"/>
      <c r="AC1802" s="8"/>
      <c r="AD1802" s="8"/>
      <c r="AE1802" s="8"/>
      <c r="AF1802" s="8"/>
      <c r="AG1802" s="8"/>
      <c r="AH1802" s="8"/>
      <c r="AI1802" s="8"/>
      <c r="AJ1802" s="8"/>
      <c r="AK1802" s="8"/>
      <c r="AL1802" s="8"/>
      <c r="AM1802" s="8"/>
      <c r="AN1802" s="8"/>
      <c r="AO1802" s="8"/>
    </row>
    <row r="1803" spans="1:41" ht="11.25">
      <c r="A1803" s="8"/>
      <c r="B1803" s="8"/>
      <c r="C1803" s="8"/>
      <c r="D1803" s="8"/>
      <c r="E1803" s="8"/>
      <c r="F1803" s="8"/>
      <c r="G1803" s="8"/>
      <c r="H1803" s="8"/>
      <c r="I1803" s="8"/>
      <c r="J1803" s="8"/>
      <c r="K1803" s="8"/>
      <c r="L1803" s="8"/>
      <c r="M1803" s="8"/>
      <c r="N1803" s="8"/>
      <c r="O1803" s="8"/>
      <c r="P1803" s="8"/>
      <c r="Q1803" s="8"/>
      <c r="R1803" s="8"/>
      <c r="S1803" s="8"/>
      <c r="T1803" s="8"/>
      <c r="U1803" s="8"/>
      <c r="V1803" s="8"/>
      <c r="W1803" s="8"/>
      <c r="X1803" s="8"/>
      <c r="Y1803" s="8"/>
      <c r="Z1803" s="8"/>
      <c r="AA1803" s="8"/>
      <c r="AB1803" s="8"/>
      <c r="AC1803" s="8"/>
      <c r="AD1803" s="8"/>
      <c r="AE1803" s="8"/>
      <c r="AF1803" s="8"/>
      <c r="AG1803" s="8"/>
      <c r="AH1803" s="8"/>
      <c r="AI1803" s="8"/>
      <c r="AJ1803" s="8"/>
      <c r="AK1803" s="8"/>
      <c r="AL1803" s="8"/>
      <c r="AM1803" s="8"/>
      <c r="AN1803" s="8"/>
      <c r="AO1803" s="8"/>
    </row>
    <row r="1804" spans="1:41" ht="11.25">
      <c r="A1804" s="8"/>
      <c r="B1804" s="8"/>
      <c r="C1804" s="8"/>
      <c r="D1804" s="8"/>
      <c r="E1804" s="8"/>
      <c r="F1804" s="8"/>
      <c r="G1804" s="8"/>
      <c r="H1804" s="8"/>
      <c r="I1804" s="8"/>
      <c r="J1804" s="8"/>
      <c r="K1804" s="8"/>
      <c r="L1804" s="8"/>
      <c r="M1804" s="8"/>
      <c r="N1804" s="8"/>
      <c r="O1804" s="8"/>
      <c r="P1804" s="8"/>
      <c r="Q1804" s="8"/>
      <c r="R1804" s="8"/>
      <c r="S1804" s="8"/>
      <c r="T1804" s="8"/>
      <c r="U1804" s="8"/>
      <c r="V1804" s="8"/>
      <c r="W1804" s="8"/>
      <c r="X1804" s="8"/>
      <c r="Y1804" s="8"/>
      <c r="Z1804" s="8"/>
      <c r="AA1804" s="8"/>
      <c r="AB1804" s="8"/>
      <c r="AC1804" s="8"/>
      <c r="AD1804" s="8"/>
      <c r="AE1804" s="8"/>
      <c r="AF1804" s="8"/>
      <c r="AG1804" s="8"/>
      <c r="AH1804" s="8"/>
      <c r="AI1804" s="8"/>
      <c r="AJ1804" s="8"/>
      <c r="AK1804" s="8"/>
      <c r="AL1804" s="8"/>
      <c r="AM1804" s="8"/>
      <c r="AN1804" s="8"/>
      <c r="AO1804" s="8"/>
    </row>
    <row r="1805" spans="1:41" ht="11.25">
      <c r="A1805" s="8"/>
      <c r="B1805" s="8"/>
      <c r="C1805" s="8"/>
      <c r="D1805" s="8"/>
      <c r="E1805" s="8"/>
      <c r="F1805" s="8"/>
      <c r="G1805" s="8"/>
      <c r="H1805" s="8"/>
      <c r="I1805" s="8"/>
      <c r="J1805" s="8"/>
      <c r="K1805" s="8"/>
      <c r="L1805" s="8"/>
      <c r="M1805" s="8"/>
      <c r="N1805" s="8"/>
      <c r="O1805" s="8"/>
      <c r="P1805" s="8"/>
      <c r="Q1805" s="8"/>
      <c r="R1805" s="8"/>
      <c r="S1805" s="8"/>
      <c r="T1805" s="8"/>
      <c r="U1805" s="8"/>
      <c r="V1805" s="8"/>
      <c r="W1805" s="8"/>
      <c r="X1805" s="8"/>
      <c r="Y1805" s="8"/>
      <c r="Z1805" s="8"/>
      <c r="AA1805" s="8"/>
      <c r="AB1805" s="8"/>
      <c r="AC1805" s="8"/>
      <c r="AD1805" s="8"/>
      <c r="AE1805" s="8"/>
      <c r="AF1805" s="8"/>
      <c r="AG1805" s="8"/>
      <c r="AH1805" s="8"/>
      <c r="AI1805" s="8"/>
      <c r="AJ1805" s="8"/>
      <c r="AK1805" s="8"/>
      <c r="AL1805" s="8"/>
      <c r="AM1805" s="8"/>
      <c r="AN1805" s="8"/>
      <c r="AO1805" s="8"/>
    </row>
    <row r="1806" spans="1:41" ht="11.25">
      <c r="A1806" s="8"/>
      <c r="B1806" s="8"/>
      <c r="C1806" s="8"/>
      <c r="D1806" s="8"/>
      <c r="E1806" s="8"/>
      <c r="F1806" s="8"/>
      <c r="G1806" s="8"/>
      <c r="H1806" s="8"/>
      <c r="I1806" s="8"/>
      <c r="J1806" s="8"/>
      <c r="K1806" s="8"/>
      <c r="L1806" s="8"/>
      <c r="M1806" s="8"/>
      <c r="N1806" s="8"/>
      <c r="O1806" s="8"/>
      <c r="P1806" s="8"/>
      <c r="Q1806" s="8"/>
      <c r="R1806" s="8"/>
      <c r="S1806" s="8"/>
      <c r="T1806" s="8"/>
      <c r="U1806" s="8"/>
      <c r="V1806" s="8"/>
      <c r="W1806" s="8"/>
      <c r="X1806" s="8"/>
      <c r="Y1806" s="8"/>
      <c r="Z1806" s="8"/>
      <c r="AA1806" s="8"/>
      <c r="AB1806" s="8"/>
      <c r="AC1806" s="8"/>
      <c r="AD1806" s="8"/>
      <c r="AE1806" s="8"/>
      <c r="AF1806" s="8"/>
      <c r="AG1806" s="8"/>
      <c r="AH1806" s="8"/>
      <c r="AI1806" s="8"/>
      <c r="AJ1806" s="8"/>
      <c r="AK1806" s="8"/>
      <c r="AL1806" s="8"/>
      <c r="AM1806" s="8"/>
      <c r="AN1806" s="8"/>
      <c r="AO1806" s="8"/>
    </row>
    <row r="1807" spans="1:41" ht="11.25">
      <c r="A1807" s="8"/>
      <c r="B1807" s="8"/>
      <c r="C1807" s="8"/>
      <c r="D1807" s="8"/>
      <c r="E1807" s="8"/>
      <c r="F1807" s="8"/>
      <c r="G1807" s="8"/>
      <c r="H1807" s="8"/>
      <c r="I1807" s="8"/>
      <c r="J1807" s="8"/>
      <c r="K1807" s="8"/>
      <c r="L1807" s="8"/>
      <c r="M1807" s="8"/>
      <c r="N1807" s="8"/>
      <c r="O1807" s="8"/>
      <c r="P1807" s="8"/>
      <c r="Q1807" s="8"/>
      <c r="R1807" s="8"/>
      <c r="S1807" s="8"/>
      <c r="T1807" s="8"/>
      <c r="U1807" s="8"/>
      <c r="V1807" s="8"/>
      <c r="W1807" s="8"/>
      <c r="X1807" s="8"/>
      <c r="Y1807" s="8"/>
      <c r="Z1807" s="8"/>
      <c r="AA1807" s="8"/>
      <c r="AB1807" s="8"/>
      <c r="AC1807" s="8"/>
      <c r="AD1807" s="8"/>
      <c r="AE1807" s="8"/>
      <c r="AF1807" s="8"/>
      <c r="AG1807" s="8"/>
      <c r="AH1807" s="8"/>
      <c r="AI1807" s="8"/>
      <c r="AJ1807" s="8"/>
      <c r="AK1807" s="8"/>
      <c r="AL1807" s="8"/>
      <c r="AM1807" s="8"/>
      <c r="AN1807" s="8"/>
      <c r="AO1807" s="8"/>
    </row>
    <row r="1808" spans="1:41" ht="11.25">
      <c r="A1808" s="8"/>
      <c r="B1808" s="8"/>
      <c r="C1808" s="8"/>
      <c r="D1808" s="8"/>
      <c r="E1808" s="8"/>
      <c r="F1808" s="8"/>
      <c r="G1808" s="8"/>
      <c r="H1808" s="8"/>
      <c r="I1808" s="8"/>
      <c r="J1808" s="8"/>
      <c r="K1808" s="8"/>
      <c r="L1808" s="8"/>
      <c r="M1808" s="8"/>
      <c r="N1808" s="8"/>
      <c r="O1808" s="8"/>
      <c r="P1808" s="8"/>
      <c r="Q1808" s="8"/>
      <c r="R1808" s="8"/>
      <c r="S1808" s="8"/>
      <c r="T1808" s="8"/>
      <c r="U1808" s="8"/>
      <c r="V1808" s="8"/>
      <c r="W1808" s="8"/>
      <c r="X1808" s="8"/>
      <c r="Y1808" s="8"/>
      <c r="Z1808" s="8"/>
      <c r="AA1808" s="8"/>
      <c r="AB1808" s="8"/>
      <c r="AC1808" s="8"/>
      <c r="AD1808" s="8"/>
      <c r="AE1808" s="8"/>
      <c r="AF1808" s="8"/>
      <c r="AG1808" s="8"/>
      <c r="AH1808" s="8"/>
      <c r="AI1808" s="8"/>
      <c r="AJ1808" s="8"/>
      <c r="AK1808" s="8"/>
      <c r="AL1808" s="8"/>
      <c r="AM1808" s="8"/>
      <c r="AN1808" s="8"/>
      <c r="AO1808" s="8"/>
    </row>
    <row r="1809" spans="1:41" ht="11.25">
      <c r="A1809" s="8"/>
      <c r="B1809" s="8"/>
      <c r="C1809" s="8"/>
      <c r="D1809" s="8"/>
      <c r="E1809" s="8"/>
      <c r="F1809" s="8"/>
      <c r="G1809" s="8"/>
      <c r="H1809" s="8"/>
      <c r="I1809" s="8"/>
      <c r="J1809" s="8"/>
      <c r="K1809" s="8"/>
      <c r="L1809" s="8"/>
      <c r="M1809" s="8"/>
      <c r="N1809" s="8"/>
      <c r="O1809" s="8"/>
      <c r="P1809" s="8"/>
      <c r="Q1809" s="8"/>
      <c r="R1809" s="8"/>
      <c r="S1809" s="8"/>
      <c r="T1809" s="8"/>
      <c r="U1809" s="8"/>
      <c r="V1809" s="8"/>
      <c r="W1809" s="8"/>
      <c r="X1809" s="8"/>
      <c r="Y1809" s="8"/>
      <c r="Z1809" s="8"/>
      <c r="AA1809" s="8"/>
      <c r="AB1809" s="8"/>
      <c r="AC1809" s="8"/>
      <c r="AD1809" s="8"/>
      <c r="AE1809" s="8"/>
      <c r="AF1809" s="8"/>
      <c r="AG1809" s="8"/>
      <c r="AH1809" s="8"/>
      <c r="AI1809" s="8"/>
      <c r="AJ1809" s="8"/>
      <c r="AK1809" s="8"/>
      <c r="AL1809" s="8"/>
      <c r="AM1809" s="8"/>
      <c r="AN1809" s="8"/>
      <c r="AO1809" s="8"/>
    </row>
    <row r="1810" spans="1:41" ht="11.25">
      <c r="A1810" s="8"/>
      <c r="B1810" s="8"/>
      <c r="C1810" s="8"/>
      <c r="D1810" s="8"/>
      <c r="E1810" s="8"/>
      <c r="F1810" s="8"/>
      <c r="G1810" s="8"/>
      <c r="H1810" s="8"/>
      <c r="I1810" s="8"/>
      <c r="J1810" s="8"/>
      <c r="K1810" s="8"/>
      <c r="L1810" s="8"/>
      <c r="M1810" s="8"/>
      <c r="N1810" s="8"/>
      <c r="O1810" s="8"/>
      <c r="P1810" s="8"/>
      <c r="Q1810" s="8"/>
      <c r="R1810" s="8"/>
      <c r="S1810" s="8"/>
      <c r="T1810" s="8"/>
      <c r="U1810" s="8"/>
      <c r="V1810" s="8"/>
      <c r="W1810" s="8"/>
      <c r="X1810" s="8"/>
      <c r="Y1810" s="8"/>
      <c r="Z1810" s="8"/>
      <c r="AA1810" s="8"/>
      <c r="AB1810" s="8"/>
      <c r="AC1810" s="8"/>
      <c r="AD1810" s="8"/>
      <c r="AE1810" s="8"/>
      <c r="AF1810" s="8"/>
      <c r="AG1810" s="8"/>
      <c r="AH1810" s="8"/>
      <c r="AI1810" s="8"/>
      <c r="AJ1810" s="8"/>
      <c r="AK1810" s="8"/>
      <c r="AL1810" s="8"/>
      <c r="AM1810" s="8"/>
      <c r="AN1810" s="8"/>
      <c r="AO1810" s="8"/>
    </row>
    <row r="1811" spans="1:41" ht="11.25">
      <c r="A1811" s="8"/>
      <c r="B1811" s="8"/>
      <c r="C1811" s="8"/>
      <c r="D1811" s="8"/>
      <c r="E1811" s="8"/>
      <c r="F1811" s="8"/>
      <c r="G1811" s="8"/>
      <c r="H1811" s="8"/>
      <c r="I1811" s="8"/>
      <c r="J1811" s="8"/>
      <c r="K1811" s="8"/>
      <c r="L1811" s="8"/>
      <c r="M1811" s="8"/>
      <c r="N1811" s="8"/>
      <c r="O1811" s="8"/>
      <c r="P1811" s="8"/>
      <c r="Q1811" s="8"/>
      <c r="R1811" s="8"/>
      <c r="S1811" s="8"/>
      <c r="T1811" s="8"/>
      <c r="U1811" s="8"/>
      <c r="V1811" s="8"/>
      <c r="W1811" s="8"/>
      <c r="X1811" s="8"/>
      <c r="Y1811" s="8"/>
      <c r="Z1811" s="8"/>
      <c r="AA1811" s="8"/>
      <c r="AB1811" s="8"/>
      <c r="AC1811" s="8"/>
      <c r="AD1811" s="8"/>
      <c r="AE1811" s="8"/>
      <c r="AF1811" s="8"/>
      <c r="AG1811" s="8"/>
      <c r="AH1811" s="8"/>
      <c r="AI1811" s="8"/>
      <c r="AJ1811" s="8"/>
      <c r="AK1811" s="8"/>
      <c r="AL1811" s="8"/>
      <c r="AM1811" s="8"/>
      <c r="AN1811" s="8"/>
      <c r="AO1811" s="8"/>
    </row>
    <row r="1812" spans="1:41" ht="11.25">
      <c r="A1812" s="8"/>
      <c r="B1812" s="8"/>
      <c r="C1812" s="8"/>
      <c r="D1812" s="8"/>
      <c r="E1812" s="8"/>
      <c r="F1812" s="8"/>
      <c r="G1812" s="8"/>
      <c r="H1812" s="8"/>
      <c r="I1812" s="8"/>
      <c r="J1812" s="8"/>
      <c r="K1812" s="8"/>
      <c r="L1812" s="8"/>
      <c r="M1812" s="8"/>
      <c r="N1812" s="8"/>
      <c r="O1812" s="8"/>
      <c r="P1812" s="8"/>
      <c r="Q1812" s="8"/>
      <c r="R1812" s="8"/>
      <c r="S1812" s="8"/>
      <c r="T1812" s="8"/>
      <c r="U1812" s="8"/>
      <c r="V1812" s="8"/>
      <c r="W1812" s="8"/>
      <c r="X1812" s="8"/>
      <c r="Y1812" s="8"/>
      <c r="Z1812" s="8"/>
      <c r="AA1812" s="8"/>
      <c r="AB1812" s="8"/>
      <c r="AC1812" s="8"/>
      <c r="AD1812" s="8"/>
      <c r="AE1812" s="8"/>
      <c r="AF1812" s="8"/>
      <c r="AG1812" s="8"/>
      <c r="AH1812" s="8"/>
      <c r="AI1812" s="8"/>
      <c r="AJ1812" s="8"/>
      <c r="AK1812" s="8"/>
      <c r="AL1812" s="8"/>
      <c r="AM1812" s="8"/>
      <c r="AN1812" s="8"/>
      <c r="AO1812" s="8"/>
    </row>
    <row r="1813" spans="1:41" ht="11.25">
      <c r="A1813" s="8"/>
      <c r="B1813" s="8"/>
      <c r="C1813" s="8"/>
      <c r="D1813" s="8"/>
      <c r="E1813" s="8"/>
      <c r="F1813" s="8"/>
      <c r="G1813" s="8"/>
      <c r="H1813" s="8"/>
      <c r="I1813" s="8"/>
      <c r="J1813" s="8"/>
      <c r="K1813" s="8"/>
      <c r="L1813" s="8"/>
      <c r="M1813" s="8"/>
      <c r="N1813" s="8"/>
      <c r="O1813" s="8"/>
      <c r="P1813" s="8"/>
      <c r="Q1813" s="8"/>
      <c r="R1813" s="8"/>
      <c r="S1813" s="8"/>
      <c r="T1813" s="8"/>
      <c r="U1813" s="8"/>
      <c r="V1813" s="8"/>
      <c r="W1813" s="8"/>
      <c r="X1813" s="8"/>
      <c r="Y1813" s="8"/>
      <c r="Z1813" s="8"/>
      <c r="AA1813" s="8"/>
      <c r="AB1813" s="8"/>
      <c r="AC1813" s="8"/>
      <c r="AD1813" s="8"/>
      <c r="AE1813" s="8"/>
      <c r="AF1813" s="8"/>
      <c r="AG1813" s="8"/>
      <c r="AH1813" s="8"/>
      <c r="AI1813" s="8"/>
      <c r="AJ1813" s="8"/>
      <c r="AK1813" s="8"/>
      <c r="AL1813" s="8"/>
      <c r="AM1813" s="8"/>
      <c r="AN1813" s="8"/>
      <c r="AO1813" s="8"/>
    </row>
    <row r="1814" spans="1:41" ht="11.25">
      <c r="A1814" s="8"/>
      <c r="B1814" s="8"/>
      <c r="C1814" s="8"/>
      <c r="D1814" s="8"/>
      <c r="E1814" s="8"/>
      <c r="F1814" s="8"/>
      <c r="G1814" s="8"/>
      <c r="H1814" s="8"/>
      <c r="I1814" s="8"/>
      <c r="J1814" s="8"/>
      <c r="K1814" s="8"/>
      <c r="L1814" s="8"/>
      <c r="M1814" s="8"/>
      <c r="N1814" s="8"/>
      <c r="O1814" s="8"/>
      <c r="P1814" s="8"/>
      <c r="Q1814" s="8"/>
      <c r="R1814" s="8"/>
      <c r="S1814" s="8"/>
      <c r="T1814" s="8"/>
      <c r="U1814" s="8"/>
      <c r="V1814" s="8"/>
      <c r="W1814" s="8"/>
      <c r="X1814" s="8"/>
      <c r="Y1814" s="8"/>
      <c r="Z1814" s="8"/>
      <c r="AA1814" s="8"/>
      <c r="AB1814" s="8"/>
      <c r="AC1814" s="8"/>
      <c r="AD1814" s="8"/>
      <c r="AE1814" s="8"/>
      <c r="AF1814" s="8"/>
      <c r="AG1814" s="8"/>
      <c r="AH1814" s="8"/>
      <c r="AI1814" s="8"/>
      <c r="AJ1814" s="8"/>
      <c r="AK1814" s="8"/>
      <c r="AL1814" s="8"/>
      <c r="AM1814" s="8"/>
      <c r="AN1814" s="8"/>
      <c r="AO1814" s="8"/>
    </row>
    <row r="1815" spans="1:41" ht="11.25">
      <c r="A1815" s="8"/>
      <c r="B1815" s="8"/>
      <c r="C1815" s="8"/>
      <c r="D1815" s="8"/>
      <c r="E1815" s="8"/>
      <c r="F1815" s="8"/>
      <c r="G1815" s="8"/>
      <c r="H1815" s="8"/>
      <c r="I1815" s="8"/>
      <c r="J1815" s="8"/>
      <c r="K1815" s="8"/>
      <c r="L1815" s="8"/>
      <c r="M1815" s="8"/>
      <c r="N1815" s="8"/>
      <c r="O1815" s="8"/>
      <c r="P1815" s="8"/>
      <c r="Q1815" s="8"/>
      <c r="R1815" s="8"/>
      <c r="S1815" s="8"/>
      <c r="T1815" s="8"/>
      <c r="U1815" s="8"/>
      <c r="V1815" s="8"/>
      <c r="W1815" s="8"/>
      <c r="X1815" s="8"/>
      <c r="Y1815" s="8"/>
      <c r="Z1815" s="8"/>
      <c r="AA1815" s="8"/>
      <c r="AB1815" s="8"/>
      <c r="AC1815" s="8"/>
      <c r="AD1815" s="8"/>
      <c r="AE1815" s="8"/>
      <c r="AF1815" s="8"/>
      <c r="AG1815" s="8"/>
      <c r="AH1815" s="8"/>
      <c r="AI1815" s="8"/>
      <c r="AJ1815" s="8"/>
      <c r="AK1815" s="8"/>
      <c r="AL1815" s="8"/>
      <c r="AM1815" s="8"/>
      <c r="AN1815" s="8"/>
      <c r="AO1815" s="8"/>
    </row>
    <row r="1816" spans="1:41" ht="11.25">
      <c r="A1816" s="8"/>
      <c r="B1816" s="8"/>
      <c r="C1816" s="8"/>
      <c r="D1816" s="8"/>
      <c r="E1816" s="8"/>
      <c r="F1816" s="8"/>
      <c r="G1816" s="8"/>
      <c r="H1816" s="8"/>
      <c r="I1816" s="8"/>
      <c r="J1816" s="8"/>
      <c r="K1816" s="8"/>
      <c r="L1816" s="8"/>
      <c r="M1816" s="8"/>
      <c r="N1816" s="8"/>
      <c r="O1816" s="8"/>
      <c r="P1816" s="8"/>
      <c r="Q1816" s="8"/>
      <c r="R1816" s="8"/>
      <c r="S1816" s="8"/>
      <c r="T1816" s="8"/>
      <c r="U1816" s="8"/>
      <c r="V1816" s="8"/>
      <c r="W1816" s="8"/>
      <c r="X1816" s="8"/>
      <c r="Y1816" s="8"/>
      <c r="Z1816" s="8"/>
      <c r="AA1816" s="8"/>
      <c r="AB1816" s="8"/>
      <c r="AC1816" s="8"/>
      <c r="AD1816" s="8"/>
      <c r="AE1816" s="8"/>
      <c r="AF1816" s="8"/>
      <c r="AG1816" s="8"/>
      <c r="AH1816" s="8"/>
      <c r="AI1816" s="8"/>
      <c r="AJ1816" s="8"/>
      <c r="AK1816" s="8"/>
      <c r="AL1816" s="8"/>
      <c r="AM1816" s="8"/>
      <c r="AN1816" s="8"/>
      <c r="AO1816" s="8"/>
    </row>
    <row r="1817" spans="1:41" ht="11.25">
      <c r="A1817" s="8"/>
      <c r="B1817" s="8"/>
      <c r="C1817" s="8"/>
      <c r="D1817" s="8"/>
      <c r="E1817" s="8"/>
      <c r="F1817" s="8"/>
      <c r="G1817" s="8"/>
      <c r="H1817" s="8"/>
      <c r="I1817" s="8"/>
      <c r="J1817" s="8"/>
      <c r="K1817" s="8"/>
      <c r="L1817" s="8"/>
      <c r="M1817" s="8"/>
      <c r="N1817" s="8"/>
      <c r="O1817" s="8"/>
      <c r="P1817" s="8"/>
      <c r="Q1817" s="8"/>
      <c r="R1817" s="8"/>
      <c r="S1817" s="8"/>
      <c r="T1817" s="8"/>
      <c r="U1817" s="8"/>
      <c r="V1817" s="8"/>
      <c r="W1817" s="8"/>
      <c r="X1817" s="8"/>
      <c r="Y1817" s="8"/>
      <c r="Z1817" s="8"/>
      <c r="AA1817" s="8"/>
      <c r="AB1817" s="8"/>
      <c r="AC1817" s="8"/>
      <c r="AD1817" s="8"/>
      <c r="AE1817" s="8"/>
      <c r="AF1817" s="8"/>
      <c r="AG1817" s="8"/>
      <c r="AH1817" s="8"/>
      <c r="AI1817" s="8"/>
      <c r="AJ1817" s="8"/>
      <c r="AK1817" s="8"/>
      <c r="AL1817" s="8"/>
      <c r="AM1817" s="8"/>
      <c r="AN1817" s="8"/>
      <c r="AO1817" s="8"/>
    </row>
    <row r="1818" spans="1:41" ht="11.25">
      <c r="A1818" s="8"/>
      <c r="B1818" s="8"/>
      <c r="C1818" s="8"/>
      <c r="D1818" s="8"/>
      <c r="E1818" s="8"/>
      <c r="F1818" s="8"/>
      <c r="G1818" s="8"/>
      <c r="H1818" s="8"/>
      <c r="I1818" s="8"/>
      <c r="J1818" s="8"/>
      <c r="K1818" s="8"/>
      <c r="L1818" s="8"/>
      <c r="M1818" s="8"/>
      <c r="N1818" s="8"/>
      <c r="O1818" s="8"/>
      <c r="P1818" s="8"/>
      <c r="Q1818" s="8"/>
      <c r="R1818" s="8"/>
      <c r="S1818" s="8"/>
      <c r="T1818" s="8"/>
      <c r="U1818" s="8"/>
      <c r="V1818" s="8"/>
      <c r="W1818" s="8"/>
      <c r="X1818" s="8"/>
      <c r="Y1818" s="8"/>
      <c r="Z1818" s="8"/>
      <c r="AA1818" s="8"/>
      <c r="AB1818" s="8"/>
      <c r="AC1818" s="8"/>
      <c r="AD1818" s="8"/>
      <c r="AE1818" s="8"/>
      <c r="AF1818" s="8"/>
      <c r="AG1818" s="8"/>
      <c r="AH1818" s="8"/>
      <c r="AI1818" s="8"/>
      <c r="AJ1818" s="8"/>
      <c r="AK1818" s="8"/>
      <c r="AL1818" s="8"/>
      <c r="AM1818" s="8"/>
      <c r="AN1818" s="8"/>
      <c r="AO1818" s="8"/>
    </row>
    <row r="1819" spans="1:41" ht="11.25">
      <c r="A1819" s="8"/>
      <c r="B1819" s="8"/>
      <c r="C1819" s="8"/>
      <c r="D1819" s="8"/>
      <c r="E1819" s="8"/>
      <c r="F1819" s="8"/>
      <c r="G1819" s="8"/>
      <c r="H1819" s="8"/>
      <c r="I1819" s="8"/>
      <c r="J1819" s="8"/>
      <c r="K1819" s="8"/>
      <c r="L1819" s="8"/>
      <c r="M1819" s="8"/>
      <c r="N1819" s="8"/>
      <c r="O1819" s="8"/>
      <c r="P1819" s="8"/>
      <c r="Q1819" s="8"/>
      <c r="R1819" s="8"/>
      <c r="S1819" s="8"/>
      <c r="T1819" s="8"/>
      <c r="U1819" s="8"/>
      <c r="V1819" s="8"/>
      <c r="W1819" s="8"/>
      <c r="X1819" s="8"/>
      <c r="Y1819" s="8"/>
      <c r="Z1819" s="8"/>
      <c r="AA1819" s="8"/>
      <c r="AB1819" s="8"/>
      <c r="AC1819" s="8"/>
      <c r="AD1819" s="8"/>
      <c r="AE1819" s="8"/>
      <c r="AF1819" s="8"/>
      <c r="AG1819" s="8"/>
      <c r="AH1819" s="8"/>
      <c r="AI1819" s="8"/>
      <c r="AJ1819" s="8"/>
      <c r="AK1819" s="8"/>
      <c r="AL1819" s="8"/>
      <c r="AM1819" s="8"/>
      <c r="AN1819" s="8"/>
      <c r="AO1819" s="8"/>
    </row>
    <row r="1820" spans="1:41" ht="11.25">
      <c r="A1820" s="8"/>
      <c r="B1820" s="8"/>
      <c r="C1820" s="8"/>
      <c r="D1820" s="8"/>
      <c r="E1820" s="8"/>
      <c r="F1820" s="8"/>
      <c r="G1820" s="8"/>
      <c r="H1820" s="8"/>
      <c r="I1820" s="8"/>
      <c r="J1820" s="8"/>
      <c r="K1820" s="8"/>
      <c r="L1820" s="8"/>
      <c r="M1820" s="8"/>
      <c r="N1820" s="8"/>
      <c r="O1820" s="8"/>
      <c r="P1820" s="8"/>
      <c r="Q1820" s="8"/>
      <c r="R1820" s="8"/>
      <c r="S1820" s="8"/>
      <c r="T1820" s="8"/>
      <c r="U1820" s="8"/>
      <c r="V1820" s="8"/>
      <c r="W1820" s="8"/>
      <c r="X1820" s="8"/>
      <c r="Y1820" s="8"/>
      <c r="Z1820" s="8"/>
      <c r="AA1820" s="8"/>
      <c r="AB1820" s="8"/>
      <c r="AC1820" s="8"/>
      <c r="AD1820" s="8"/>
      <c r="AE1820" s="8"/>
      <c r="AF1820" s="8"/>
      <c r="AG1820" s="8"/>
      <c r="AH1820" s="8"/>
      <c r="AI1820" s="8"/>
      <c r="AJ1820" s="8"/>
      <c r="AK1820" s="8"/>
      <c r="AL1820" s="8"/>
      <c r="AM1820" s="8"/>
      <c r="AN1820" s="8"/>
      <c r="AO1820" s="8"/>
    </row>
    <row r="1821" spans="1:41" ht="11.25">
      <c r="A1821" s="8"/>
      <c r="B1821" s="8"/>
      <c r="C1821" s="8"/>
      <c r="D1821" s="8"/>
      <c r="E1821" s="8"/>
      <c r="F1821" s="8"/>
      <c r="G1821" s="8"/>
      <c r="H1821" s="8"/>
      <c r="I1821" s="8"/>
      <c r="J1821" s="8"/>
      <c r="K1821" s="8"/>
      <c r="L1821" s="8"/>
      <c r="M1821" s="8"/>
      <c r="N1821" s="8"/>
      <c r="O1821" s="8"/>
      <c r="P1821" s="8"/>
      <c r="Q1821" s="8"/>
      <c r="R1821" s="8"/>
      <c r="S1821" s="8"/>
      <c r="T1821" s="8"/>
      <c r="U1821" s="8"/>
      <c r="V1821" s="8"/>
      <c r="W1821" s="8"/>
      <c r="X1821" s="8"/>
      <c r="Y1821" s="8"/>
      <c r="Z1821" s="8"/>
      <c r="AA1821" s="8"/>
      <c r="AB1821" s="8"/>
      <c r="AC1821" s="8"/>
      <c r="AD1821" s="8"/>
      <c r="AE1821" s="8"/>
      <c r="AF1821" s="8"/>
      <c r="AG1821" s="8"/>
      <c r="AH1821" s="8"/>
      <c r="AI1821" s="8"/>
      <c r="AJ1821" s="8"/>
      <c r="AK1821" s="8"/>
      <c r="AL1821" s="8"/>
      <c r="AM1821" s="8"/>
      <c r="AN1821" s="8"/>
      <c r="AO1821" s="8"/>
    </row>
    <row r="1822" spans="1:41" ht="11.25">
      <c r="A1822" s="8"/>
      <c r="B1822" s="8"/>
      <c r="C1822" s="8"/>
      <c r="D1822" s="8"/>
      <c r="E1822" s="8"/>
      <c r="F1822" s="8"/>
      <c r="G1822" s="8"/>
      <c r="H1822" s="8"/>
      <c r="I1822" s="8"/>
      <c r="J1822" s="8"/>
      <c r="K1822" s="8"/>
      <c r="L1822" s="8"/>
      <c r="M1822" s="8"/>
      <c r="N1822" s="8"/>
      <c r="O1822" s="8"/>
      <c r="P1822" s="8"/>
      <c r="Q1822" s="8"/>
      <c r="R1822" s="8"/>
      <c r="S1822" s="8"/>
      <c r="T1822" s="8"/>
      <c r="U1822" s="8"/>
      <c r="V1822" s="8"/>
      <c r="W1822" s="8"/>
      <c r="X1822" s="8"/>
      <c r="Y1822" s="8"/>
      <c r="Z1822" s="8"/>
      <c r="AA1822" s="8"/>
      <c r="AB1822" s="8"/>
      <c r="AC1822" s="8"/>
      <c r="AD1822" s="8"/>
      <c r="AE1822" s="8"/>
      <c r="AF1822" s="8"/>
      <c r="AG1822" s="8"/>
      <c r="AH1822" s="8"/>
      <c r="AI1822" s="8"/>
      <c r="AJ1822" s="8"/>
      <c r="AK1822" s="8"/>
      <c r="AL1822" s="8"/>
      <c r="AM1822" s="8"/>
      <c r="AN1822" s="8"/>
      <c r="AO1822" s="8"/>
    </row>
    <row r="1823" spans="1:41" ht="11.25">
      <c r="A1823" s="8"/>
      <c r="B1823" s="8"/>
      <c r="C1823" s="8"/>
      <c r="D1823" s="8"/>
      <c r="E1823" s="8"/>
      <c r="F1823" s="8"/>
      <c r="G1823" s="8"/>
      <c r="H1823" s="8"/>
      <c r="I1823" s="8"/>
      <c r="J1823" s="8"/>
      <c r="K1823" s="8"/>
      <c r="L1823" s="8"/>
      <c r="M1823" s="8"/>
      <c r="N1823" s="8"/>
      <c r="O1823" s="8"/>
      <c r="P1823" s="8"/>
      <c r="Q1823" s="8"/>
      <c r="R1823" s="8"/>
      <c r="S1823" s="8"/>
      <c r="T1823" s="8"/>
      <c r="U1823" s="8"/>
      <c r="V1823" s="8"/>
      <c r="W1823" s="8"/>
      <c r="X1823" s="8"/>
      <c r="Y1823" s="8"/>
      <c r="Z1823" s="8"/>
      <c r="AA1823" s="8"/>
      <c r="AB1823" s="8"/>
      <c r="AC1823" s="8"/>
      <c r="AD1823" s="8"/>
      <c r="AE1823" s="8"/>
      <c r="AF1823" s="8"/>
      <c r="AG1823" s="8"/>
      <c r="AH1823" s="8"/>
      <c r="AI1823" s="8"/>
      <c r="AJ1823" s="8"/>
      <c r="AK1823" s="8"/>
      <c r="AL1823" s="8"/>
      <c r="AM1823" s="8"/>
      <c r="AN1823" s="8"/>
      <c r="AO1823" s="8"/>
    </row>
    <row r="1824" spans="1:41" ht="11.25">
      <c r="A1824" s="8"/>
      <c r="B1824" s="8"/>
      <c r="C1824" s="8"/>
      <c r="D1824" s="8"/>
      <c r="E1824" s="8"/>
      <c r="F1824" s="8"/>
      <c r="G1824" s="8"/>
      <c r="H1824" s="8"/>
      <c r="I1824" s="8"/>
      <c r="J1824" s="8"/>
      <c r="K1824" s="8"/>
      <c r="L1824" s="8"/>
      <c r="M1824" s="8"/>
      <c r="N1824" s="8"/>
      <c r="O1824" s="8"/>
      <c r="P1824" s="8"/>
      <c r="Q1824" s="8"/>
      <c r="R1824" s="8"/>
      <c r="S1824" s="8"/>
      <c r="T1824" s="8"/>
      <c r="U1824" s="8"/>
      <c r="V1824" s="8"/>
      <c r="W1824" s="8"/>
      <c r="X1824" s="8"/>
      <c r="Y1824" s="8"/>
      <c r="Z1824" s="8"/>
      <c r="AA1824" s="8"/>
      <c r="AB1824" s="8"/>
      <c r="AC1824" s="8"/>
      <c r="AD1824" s="8"/>
      <c r="AE1824" s="8"/>
      <c r="AF1824" s="8"/>
      <c r="AG1824" s="8"/>
      <c r="AH1824" s="8"/>
      <c r="AI1824" s="8"/>
      <c r="AJ1824" s="8"/>
      <c r="AK1824" s="8"/>
      <c r="AL1824" s="8"/>
      <c r="AM1824" s="8"/>
      <c r="AN1824" s="8"/>
      <c r="AO1824" s="8"/>
    </row>
    <row r="1825" spans="1:41" ht="11.25">
      <c r="A1825" s="8"/>
      <c r="B1825" s="8"/>
      <c r="C1825" s="8"/>
      <c r="D1825" s="8"/>
      <c r="E1825" s="8"/>
      <c r="F1825" s="8"/>
      <c r="G1825" s="8"/>
      <c r="H1825" s="8"/>
      <c r="I1825" s="8"/>
      <c r="J1825" s="8"/>
      <c r="K1825" s="8"/>
      <c r="L1825" s="8"/>
      <c r="M1825" s="8"/>
      <c r="N1825" s="8"/>
      <c r="O1825" s="8"/>
      <c r="P1825" s="8"/>
      <c r="Q1825" s="8"/>
      <c r="R1825" s="8"/>
      <c r="S1825" s="8"/>
      <c r="T1825" s="8"/>
      <c r="U1825" s="8"/>
      <c r="V1825" s="8"/>
      <c r="W1825" s="8"/>
      <c r="X1825" s="8"/>
      <c r="Y1825" s="8"/>
      <c r="Z1825" s="8"/>
      <c r="AA1825" s="8"/>
      <c r="AB1825" s="8"/>
      <c r="AC1825" s="8"/>
      <c r="AD1825" s="8"/>
      <c r="AE1825" s="8"/>
      <c r="AF1825" s="8"/>
      <c r="AG1825" s="8"/>
      <c r="AH1825" s="8"/>
      <c r="AI1825" s="8"/>
      <c r="AJ1825" s="8"/>
      <c r="AK1825" s="8"/>
      <c r="AL1825" s="8"/>
      <c r="AM1825" s="8"/>
      <c r="AN1825" s="8"/>
      <c r="AO1825" s="8"/>
    </row>
    <row r="1826" spans="1:41" ht="11.25">
      <c r="A1826" s="8"/>
      <c r="B1826" s="8"/>
      <c r="C1826" s="8"/>
      <c r="D1826" s="8"/>
      <c r="E1826" s="8"/>
      <c r="F1826" s="8"/>
      <c r="G1826" s="8"/>
      <c r="H1826" s="8"/>
      <c r="I1826" s="8"/>
      <c r="J1826" s="8"/>
      <c r="K1826" s="8"/>
      <c r="L1826" s="8"/>
      <c r="M1826" s="8"/>
      <c r="N1826" s="8"/>
      <c r="O1826" s="8"/>
      <c r="P1826" s="8"/>
      <c r="Q1826" s="8"/>
      <c r="R1826" s="8"/>
      <c r="S1826" s="8"/>
      <c r="T1826" s="8"/>
      <c r="U1826" s="8"/>
      <c r="V1826" s="8"/>
      <c r="W1826" s="8"/>
      <c r="X1826" s="8"/>
      <c r="Y1826" s="8"/>
      <c r="Z1826" s="8"/>
      <c r="AA1826" s="8"/>
      <c r="AB1826" s="8"/>
      <c r="AC1826" s="8"/>
      <c r="AD1826" s="8"/>
      <c r="AE1826" s="8"/>
      <c r="AF1826" s="8"/>
      <c r="AG1826" s="8"/>
      <c r="AH1826" s="8"/>
      <c r="AI1826" s="8"/>
      <c r="AJ1826" s="8"/>
      <c r="AK1826" s="8"/>
      <c r="AL1826" s="8"/>
      <c r="AM1826" s="8"/>
      <c r="AN1826" s="8"/>
      <c r="AO1826" s="8"/>
    </row>
    <row r="1827" spans="1:41" ht="11.25">
      <c r="A1827" s="8"/>
      <c r="B1827" s="8"/>
      <c r="C1827" s="8"/>
      <c r="D1827" s="8"/>
      <c r="E1827" s="8"/>
      <c r="F1827" s="8"/>
      <c r="G1827" s="8"/>
      <c r="H1827" s="8"/>
      <c r="I1827" s="8"/>
      <c r="J1827" s="8"/>
      <c r="K1827" s="8"/>
      <c r="L1827" s="8"/>
      <c r="M1827" s="8"/>
      <c r="N1827" s="8"/>
      <c r="O1827" s="8"/>
      <c r="P1827" s="8"/>
      <c r="Q1827" s="8"/>
      <c r="R1827" s="8"/>
      <c r="S1827" s="8"/>
      <c r="T1827" s="8"/>
      <c r="U1827" s="8"/>
      <c r="V1827" s="8"/>
      <c r="W1827" s="8"/>
      <c r="X1827" s="8"/>
      <c r="Y1827" s="8"/>
      <c r="Z1827" s="8"/>
      <c r="AA1827" s="8"/>
      <c r="AB1827" s="8"/>
      <c r="AC1827" s="8"/>
      <c r="AD1827" s="8"/>
      <c r="AE1827" s="8"/>
      <c r="AF1827" s="8"/>
      <c r="AG1827" s="8"/>
      <c r="AH1827" s="8"/>
      <c r="AI1827" s="8"/>
      <c r="AJ1827" s="8"/>
      <c r="AK1827" s="8"/>
      <c r="AL1827" s="8"/>
      <c r="AM1827" s="8"/>
      <c r="AN1827" s="8"/>
      <c r="AO1827" s="8"/>
    </row>
    <row r="1828" spans="1:41" ht="11.25">
      <c r="A1828" s="8"/>
      <c r="B1828" s="8"/>
      <c r="C1828" s="8"/>
      <c r="D1828" s="8"/>
      <c r="E1828" s="8"/>
      <c r="F1828" s="8"/>
      <c r="G1828" s="8"/>
      <c r="H1828" s="8"/>
      <c r="I1828" s="8"/>
      <c r="J1828" s="8"/>
      <c r="K1828" s="8"/>
      <c r="L1828" s="8"/>
      <c r="M1828" s="8"/>
      <c r="N1828" s="8"/>
      <c r="O1828" s="8"/>
      <c r="P1828" s="8"/>
      <c r="Q1828" s="8"/>
      <c r="R1828" s="8"/>
      <c r="S1828" s="8"/>
      <c r="T1828" s="8"/>
      <c r="U1828" s="8"/>
      <c r="V1828" s="8"/>
      <c r="W1828" s="8"/>
      <c r="X1828" s="8"/>
      <c r="Y1828" s="8"/>
      <c r="Z1828" s="8"/>
      <c r="AA1828" s="8"/>
      <c r="AB1828" s="8"/>
      <c r="AC1828" s="8"/>
      <c r="AD1828" s="8"/>
      <c r="AE1828" s="8"/>
      <c r="AF1828" s="8"/>
      <c r="AG1828" s="8"/>
      <c r="AH1828" s="8"/>
      <c r="AI1828" s="8"/>
      <c r="AJ1828" s="8"/>
      <c r="AK1828" s="8"/>
      <c r="AL1828" s="8"/>
      <c r="AM1828" s="8"/>
      <c r="AN1828" s="8"/>
      <c r="AO1828" s="8"/>
    </row>
    <row r="1829" spans="1:41" ht="11.25">
      <c r="A1829" s="8"/>
      <c r="B1829" s="8"/>
      <c r="C1829" s="8"/>
      <c r="D1829" s="8"/>
      <c r="E1829" s="8"/>
      <c r="F1829" s="8"/>
      <c r="G1829" s="8"/>
      <c r="H1829" s="8"/>
      <c r="I1829" s="8"/>
      <c r="J1829" s="8"/>
      <c r="K1829" s="8"/>
      <c r="L1829" s="8"/>
      <c r="M1829" s="8"/>
      <c r="N1829" s="8"/>
      <c r="O1829" s="8"/>
      <c r="P1829" s="8"/>
      <c r="Q1829" s="8"/>
      <c r="R1829" s="8"/>
      <c r="S1829" s="8"/>
      <c r="T1829" s="8"/>
      <c r="U1829" s="8"/>
      <c r="V1829" s="8"/>
      <c r="W1829" s="8"/>
      <c r="X1829" s="8"/>
      <c r="Y1829" s="8"/>
      <c r="Z1829" s="8"/>
      <c r="AA1829" s="8"/>
      <c r="AB1829" s="8"/>
      <c r="AC1829" s="8"/>
      <c r="AD1829" s="8"/>
      <c r="AE1829" s="8"/>
      <c r="AF1829" s="8"/>
      <c r="AG1829" s="8"/>
      <c r="AH1829" s="8"/>
      <c r="AI1829" s="8"/>
      <c r="AJ1829" s="8"/>
      <c r="AK1829" s="8"/>
      <c r="AL1829" s="8"/>
      <c r="AM1829" s="8"/>
      <c r="AN1829" s="8"/>
      <c r="AO1829" s="8"/>
    </row>
    <row r="1830" spans="1:41" ht="11.25">
      <c r="A1830" s="8"/>
      <c r="B1830" s="8"/>
      <c r="C1830" s="8"/>
      <c r="D1830" s="8"/>
      <c r="E1830" s="8"/>
      <c r="F1830" s="8"/>
      <c r="G1830" s="8"/>
      <c r="H1830" s="8"/>
      <c r="I1830" s="8"/>
      <c r="J1830" s="8"/>
      <c r="K1830" s="8"/>
      <c r="L1830" s="8"/>
      <c r="M1830" s="8"/>
      <c r="N1830" s="8"/>
      <c r="O1830" s="8"/>
      <c r="P1830" s="8"/>
      <c r="Q1830" s="8"/>
      <c r="R1830" s="8"/>
      <c r="S1830" s="8"/>
      <c r="T1830" s="8"/>
      <c r="U1830" s="8"/>
      <c r="V1830" s="8"/>
      <c r="W1830" s="8"/>
      <c r="X1830" s="8"/>
      <c r="Y1830" s="8"/>
      <c r="Z1830" s="8"/>
      <c r="AA1830" s="8"/>
      <c r="AB1830" s="8"/>
      <c r="AC1830" s="8"/>
      <c r="AD1830" s="8"/>
      <c r="AE1830" s="8"/>
      <c r="AF1830" s="8"/>
      <c r="AG1830" s="8"/>
      <c r="AH1830" s="8"/>
      <c r="AI1830" s="8"/>
      <c r="AJ1830" s="8"/>
      <c r="AK1830" s="8"/>
      <c r="AL1830" s="8"/>
      <c r="AM1830" s="8"/>
      <c r="AN1830" s="8"/>
      <c r="AO1830" s="8"/>
    </row>
    <row r="1831" spans="1:41" ht="11.25">
      <c r="A1831" s="8"/>
      <c r="B1831" s="8"/>
      <c r="C1831" s="8"/>
      <c r="D1831" s="8"/>
      <c r="E1831" s="8"/>
      <c r="F1831" s="8"/>
      <c r="G1831" s="8"/>
      <c r="H1831" s="8"/>
      <c r="I1831" s="8"/>
      <c r="J1831" s="8"/>
      <c r="K1831" s="8"/>
      <c r="L1831" s="8"/>
      <c r="M1831" s="8"/>
      <c r="N1831" s="8"/>
      <c r="O1831" s="8"/>
      <c r="P1831" s="8"/>
      <c r="Q1831" s="8"/>
      <c r="R1831" s="8"/>
      <c r="S1831" s="8"/>
      <c r="T1831" s="8"/>
      <c r="U1831" s="8"/>
      <c r="V1831" s="8"/>
      <c r="W1831" s="8"/>
      <c r="X1831" s="8"/>
      <c r="Y1831" s="8"/>
      <c r="Z1831" s="8"/>
      <c r="AA1831" s="8"/>
      <c r="AB1831" s="8"/>
      <c r="AC1831" s="8"/>
      <c r="AD1831" s="8"/>
      <c r="AE1831" s="8"/>
      <c r="AF1831" s="8"/>
      <c r="AG1831" s="8"/>
      <c r="AH1831" s="8"/>
      <c r="AI1831" s="8"/>
      <c r="AJ1831" s="8"/>
      <c r="AK1831" s="8"/>
      <c r="AL1831" s="8"/>
      <c r="AM1831" s="8"/>
      <c r="AN1831" s="8"/>
      <c r="AO1831" s="8"/>
    </row>
    <row r="1832" spans="1:41" ht="11.25">
      <c r="A1832" s="8"/>
      <c r="B1832" s="8"/>
      <c r="C1832" s="8"/>
      <c r="D1832" s="8"/>
      <c r="E1832" s="8"/>
      <c r="F1832" s="8"/>
      <c r="G1832" s="8"/>
      <c r="H1832" s="8"/>
      <c r="I1832" s="8"/>
      <c r="J1832" s="8"/>
      <c r="K1832" s="8"/>
      <c r="L1832" s="8"/>
      <c r="M1832" s="8"/>
      <c r="N1832" s="8"/>
      <c r="O1832" s="8"/>
      <c r="P1832" s="8"/>
      <c r="Q1832" s="8"/>
      <c r="R1832" s="8"/>
      <c r="S1832" s="8"/>
      <c r="T1832" s="8"/>
      <c r="U1832" s="8"/>
      <c r="V1832" s="8"/>
      <c r="W1832" s="8"/>
      <c r="X1832" s="8"/>
      <c r="Y1832" s="8"/>
      <c r="Z1832" s="8"/>
      <c r="AA1832" s="8"/>
      <c r="AB1832" s="8"/>
      <c r="AC1832" s="8"/>
      <c r="AD1832" s="8"/>
      <c r="AE1832" s="8"/>
      <c r="AF1832" s="8"/>
      <c r="AG1832" s="8"/>
      <c r="AH1832" s="8"/>
      <c r="AI1832" s="8"/>
      <c r="AJ1832" s="8"/>
      <c r="AK1832" s="8"/>
      <c r="AL1832" s="8"/>
      <c r="AM1832" s="8"/>
      <c r="AN1832" s="8"/>
      <c r="AO1832" s="8"/>
    </row>
    <row r="1833" spans="1:41" ht="11.25">
      <c r="A1833" s="8"/>
      <c r="B1833" s="8"/>
      <c r="C1833" s="8"/>
      <c r="D1833" s="8"/>
      <c r="E1833" s="8"/>
      <c r="F1833" s="8"/>
      <c r="G1833" s="8"/>
      <c r="H1833" s="8"/>
      <c r="I1833" s="8"/>
      <c r="J1833" s="8"/>
      <c r="K1833" s="8"/>
      <c r="L1833" s="8"/>
      <c r="M1833" s="8"/>
      <c r="N1833" s="8"/>
      <c r="O1833" s="8"/>
      <c r="P1833" s="8"/>
      <c r="Q1833" s="8"/>
      <c r="R1833" s="8"/>
      <c r="S1833" s="8"/>
      <c r="T1833" s="8"/>
      <c r="U1833" s="8"/>
      <c r="V1833" s="8"/>
      <c r="W1833" s="8"/>
      <c r="X1833" s="8"/>
      <c r="Y1833" s="8"/>
      <c r="Z1833" s="8"/>
      <c r="AA1833" s="8"/>
      <c r="AB1833" s="8"/>
      <c r="AC1833" s="8"/>
      <c r="AD1833" s="8"/>
      <c r="AE1833" s="8"/>
      <c r="AF1833" s="8"/>
      <c r="AG1833" s="8"/>
      <c r="AH1833" s="8"/>
      <c r="AI1833" s="8"/>
      <c r="AJ1833" s="8"/>
      <c r="AK1833" s="8"/>
      <c r="AL1833" s="8"/>
      <c r="AM1833" s="8"/>
      <c r="AN1833" s="8"/>
      <c r="AO1833" s="8"/>
    </row>
    <row r="1834" spans="1:41" ht="11.25">
      <c r="A1834" s="8"/>
      <c r="B1834" s="8"/>
      <c r="C1834" s="8"/>
      <c r="D1834" s="8"/>
      <c r="E1834" s="8"/>
      <c r="F1834" s="8"/>
      <c r="G1834" s="8"/>
      <c r="H1834" s="8"/>
      <c r="I1834" s="8"/>
      <c r="J1834" s="8"/>
      <c r="K1834" s="8"/>
      <c r="L1834" s="8"/>
      <c r="M1834" s="8"/>
      <c r="N1834" s="8"/>
      <c r="O1834" s="8"/>
      <c r="P1834" s="8"/>
      <c r="Q1834" s="8"/>
      <c r="R1834" s="8"/>
      <c r="S1834" s="8"/>
      <c r="T1834" s="8"/>
      <c r="U1834" s="8"/>
      <c r="V1834" s="8"/>
      <c r="W1834" s="8"/>
      <c r="X1834" s="8"/>
      <c r="Y1834" s="8"/>
      <c r="Z1834" s="8"/>
      <c r="AA1834" s="8"/>
      <c r="AB1834" s="8"/>
      <c r="AC1834" s="8"/>
      <c r="AD1834" s="8"/>
      <c r="AE1834" s="8"/>
      <c r="AF1834" s="8"/>
      <c r="AG1834" s="8"/>
      <c r="AH1834" s="8"/>
      <c r="AI1834" s="8"/>
      <c r="AJ1834" s="8"/>
      <c r="AK1834" s="8"/>
      <c r="AL1834" s="8"/>
      <c r="AM1834" s="8"/>
      <c r="AN1834" s="8"/>
      <c r="AO1834" s="8"/>
    </row>
    <row r="1835" spans="1:41" ht="11.25">
      <c r="A1835" s="8"/>
      <c r="B1835" s="8"/>
      <c r="C1835" s="8"/>
      <c r="D1835" s="8"/>
      <c r="E1835" s="8"/>
      <c r="F1835" s="8"/>
      <c r="G1835" s="8"/>
      <c r="H1835" s="8"/>
      <c r="I1835" s="8"/>
      <c r="J1835" s="8"/>
      <c r="K1835" s="8"/>
      <c r="L1835" s="8"/>
      <c r="M1835" s="8"/>
      <c r="N1835" s="8"/>
      <c r="O1835" s="8"/>
      <c r="P1835" s="8"/>
      <c r="Q1835" s="8"/>
      <c r="R1835" s="8"/>
      <c r="S1835" s="8"/>
      <c r="T1835" s="8"/>
      <c r="U1835" s="8"/>
      <c r="V1835" s="8"/>
      <c r="W1835" s="8"/>
      <c r="X1835" s="8"/>
      <c r="Y1835" s="8"/>
      <c r="Z1835" s="8"/>
      <c r="AA1835" s="8"/>
      <c r="AB1835" s="8"/>
      <c r="AC1835" s="8"/>
      <c r="AD1835" s="8"/>
      <c r="AE1835" s="8"/>
      <c r="AF1835" s="8"/>
      <c r="AG1835" s="8"/>
      <c r="AH1835" s="8"/>
      <c r="AI1835" s="8"/>
      <c r="AJ1835" s="8"/>
      <c r="AK1835" s="8"/>
      <c r="AL1835" s="8"/>
      <c r="AM1835" s="8"/>
      <c r="AN1835" s="8"/>
      <c r="AO1835" s="8"/>
    </row>
    <row r="1836" spans="1:41" ht="11.25">
      <c r="A1836" s="8"/>
      <c r="B1836" s="8"/>
      <c r="C1836" s="8"/>
      <c r="D1836" s="8"/>
      <c r="E1836" s="8"/>
      <c r="F1836" s="8"/>
      <c r="G1836" s="8"/>
      <c r="H1836" s="8"/>
      <c r="I1836" s="8"/>
      <c r="J1836" s="8"/>
      <c r="K1836" s="8"/>
      <c r="L1836" s="8"/>
      <c r="M1836" s="8"/>
      <c r="N1836" s="8"/>
      <c r="O1836" s="8"/>
      <c r="P1836" s="8"/>
      <c r="Q1836" s="8"/>
      <c r="R1836" s="8"/>
      <c r="S1836" s="8"/>
      <c r="T1836" s="8"/>
      <c r="U1836" s="8"/>
      <c r="V1836" s="8"/>
      <c r="W1836" s="8"/>
      <c r="X1836" s="8"/>
      <c r="Y1836" s="8"/>
      <c r="Z1836" s="8"/>
      <c r="AA1836" s="8"/>
      <c r="AB1836" s="8"/>
      <c r="AC1836" s="8"/>
      <c r="AD1836" s="8"/>
      <c r="AE1836" s="8"/>
      <c r="AF1836" s="8"/>
      <c r="AG1836" s="8"/>
      <c r="AH1836" s="8"/>
      <c r="AI1836" s="8"/>
      <c r="AJ1836" s="8"/>
      <c r="AK1836" s="8"/>
      <c r="AL1836" s="8"/>
      <c r="AM1836" s="8"/>
      <c r="AN1836" s="8"/>
      <c r="AO1836" s="8"/>
    </row>
    <row r="1837" spans="1:41" ht="11.25">
      <c r="A1837" s="8"/>
      <c r="B1837" s="8"/>
      <c r="C1837" s="8"/>
      <c r="D1837" s="8"/>
      <c r="E1837" s="8"/>
      <c r="F1837" s="8"/>
      <c r="G1837" s="8"/>
      <c r="H1837" s="8"/>
      <c r="I1837" s="8"/>
      <c r="J1837" s="8"/>
      <c r="K1837" s="8"/>
      <c r="L1837" s="8"/>
      <c r="M1837" s="8"/>
      <c r="N1837" s="8"/>
      <c r="O1837" s="8"/>
      <c r="P1837" s="8"/>
      <c r="Q1837" s="8"/>
      <c r="R1837" s="8"/>
      <c r="S1837" s="8"/>
      <c r="T1837" s="8"/>
      <c r="U1837" s="8"/>
      <c r="V1837" s="8"/>
      <c r="W1837" s="8"/>
      <c r="X1837" s="8"/>
      <c r="Y1837" s="8"/>
      <c r="Z1837" s="8"/>
      <c r="AA1837" s="8"/>
      <c r="AB1837" s="8"/>
      <c r="AC1837" s="8"/>
      <c r="AD1837" s="8"/>
      <c r="AE1837" s="8"/>
      <c r="AF1837" s="8"/>
      <c r="AG1837" s="8"/>
      <c r="AH1837" s="8"/>
      <c r="AI1837" s="8"/>
      <c r="AJ1837" s="8"/>
      <c r="AK1837" s="8"/>
      <c r="AL1837" s="8"/>
      <c r="AM1837" s="8"/>
      <c r="AN1837" s="8"/>
      <c r="AO1837" s="8"/>
    </row>
    <row r="1838" spans="1:41" ht="11.25">
      <c r="A1838" s="8"/>
      <c r="B1838" s="8"/>
      <c r="C1838" s="8"/>
      <c r="D1838" s="8"/>
      <c r="E1838" s="8"/>
      <c r="F1838" s="8"/>
      <c r="G1838" s="8"/>
      <c r="H1838" s="8"/>
      <c r="I1838" s="8"/>
      <c r="J1838" s="8"/>
      <c r="K1838" s="8"/>
      <c r="L1838" s="8"/>
      <c r="M1838" s="8"/>
      <c r="N1838" s="8"/>
      <c r="O1838" s="8"/>
      <c r="P1838" s="8"/>
      <c r="Q1838" s="8"/>
      <c r="R1838" s="8"/>
      <c r="S1838" s="8"/>
      <c r="T1838" s="8"/>
      <c r="U1838" s="8"/>
      <c r="V1838" s="8"/>
      <c r="W1838" s="8"/>
      <c r="X1838" s="8"/>
      <c r="Y1838" s="8"/>
      <c r="Z1838" s="8"/>
      <c r="AA1838" s="8"/>
      <c r="AB1838" s="8"/>
      <c r="AC1838" s="8"/>
      <c r="AD1838" s="8"/>
      <c r="AE1838" s="8"/>
      <c r="AF1838" s="8"/>
      <c r="AG1838" s="8"/>
      <c r="AH1838" s="8"/>
      <c r="AI1838" s="8"/>
      <c r="AJ1838" s="8"/>
      <c r="AK1838" s="8"/>
      <c r="AL1838" s="8"/>
      <c r="AM1838" s="8"/>
      <c r="AN1838" s="8"/>
      <c r="AO1838" s="8"/>
    </row>
    <row r="1839" spans="1:41" ht="11.25">
      <c r="A1839" s="8"/>
      <c r="B1839" s="8"/>
      <c r="C1839" s="8"/>
      <c r="D1839" s="8"/>
      <c r="E1839" s="8"/>
      <c r="F1839" s="8"/>
      <c r="G1839" s="8"/>
      <c r="H1839" s="8"/>
      <c r="I1839" s="8"/>
      <c r="J1839" s="8"/>
      <c r="K1839" s="8"/>
      <c r="L1839" s="8"/>
      <c r="M1839" s="8"/>
      <c r="N1839" s="8"/>
      <c r="O1839" s="8"/>
      <c r="P1839" s="8"/>
      <c r="Q1839" s="8"/>
      <c r="R1839" s="8"/>
      <c r="S1839" s="8"/>
      <c r="T1839" s="8"/>
      <c r="U1839" s="8"/>
      <c r="V1839" s="8"/>
      <c r="W1839" s="8"/>
      <c r="X1839" s="8"/>
      <c r="Y1839" s="8"/>
      <c r="Z1839" s="8"/>
      <c r="AA1839" s="8"/>
      <c r="AB1839" s="8"/>
      <c r="AC1839" s="8"/>
      <c r="AD1839" s="8"/>
      <c r="AE1839" s="8"/>
      <c r="AF1839" s="8"/>
      <c r="AG1839" s="8"/>
      <c r="AH1839" s="8"/>
      <c r="AI1839" s="8"/>
      <c r="AJ1839" s="8"/>
      <c r="AK1839" s="8"/>
      <c r="AL1839" s="8"/>
      <c r="AM1839" s="8"/>
      <c r="AN1839" s="8"/>
      <c r="AO1839" s="8"/>
    </row>
    <row r="1840" spans="1:41" ht="11.25">
      <c r="A1840" s="8"/>
      <c r="B1840" s="8"/>
      <c r="C1840" s="8"/>
      <c r="D1840" s="8"/>
      <c r="E1840" s="8"/>
      <c r="F1840" s="8"/>
      <c r="G1840" s="8"/>
      <c r="H1840" s="8"/>
      <c r="I1840" s="8"/>
      <c r="J1840" s="8"/>
      <c r="K1840" s="8"/>
      <c r="L1840" s="8"/>
      <c r="M1840" s="8"/>
      <c r="N1840" s="8"/>
      <c r="O1840" s="8"/>
      <c r="P1840" s="8"/>
      <c r="Q1840" s="8"/>
      <c r="R1840" s="8"/>
      <c r="S1840" s="8"/>
      <c r="T1840" s="8"/>
      <c r="U1840" s="8"/>
      <c r="V1840" s="8"/>
      <c r="W1840" s="8"/>
      <c r="X1840" s="8"/>
      <c r="Y1840" s="8"/>
      <c r="Z1840" s="8"/>
      <c r="AA1840" s="8"/>
      <c r="AB1840" s="8"/>
      <c r="AC1840" s="8"/>
      <c r="AD1840" s="8"/>
      <c r="AE1840" s="8"/>
      <c r="AF1840" s="8"/>
      <c r="AG1840" s="8"/>
      <c r="AH1840" s="8"/>
      <c r="AI1840" s="8"/>
      <c r="AJ1840" s="8"/>
      <c r="AK1840" s="8"/>
      <c r="AL1840" s="8"/>
      <c r="AM1840" s="8"/>
      <c r="AN1840" s="8"/>
      <c r="AO1840" s="8"/>
    </row>
    <row r="1841" spans="1:41" ht="11.25">
      <c r="A1841" s="8"/>
      <c r="B1841" s="8"/>
      <c r="C1841" s="8"/>
      <c r="D1841" s="8"/>
      <c r="E1841" s="8"/>
      <c r="F1841" s="8"/>
      <c r="G1841" s="8"/>
      <c r="H1841" s="8"/>
      <c r="I1841" s="8"/>
      <c r="J1841" s="8"/>
      <c r="K1841" s="8"/>
      <c r="L1841" s="8"/>
      <c r="M1841" s="8"/>
      <c r="N1841" s="8"/>
      <c r="O1841" s="8"/>
      <c r="P1841" s="8"/>
      <c r="Q1841" s="8"/>
      <c r="R1841" s="8"/>
      <c r="S1841" s="8"/>
      <c r="T1841" s="8"/>
      <c r="U1841" s="8"/>
      <c r="V1841" s="8"/>
      <c r="W1841" s="8"/>
      <c r="X1841" s="8"/>
      <c r="Y1841" s="8"/>
      <c r="Z1841" s="8"/>
      <c r="AA1841" s="8"/>
      <c r="AB1841" s="8"/>
      <c r="AC1841" s="8"/>
      <c r="AD1841" s="8"/>
      <c r="AE1841" s="8"/>
      <c r="AF1841" s="8"/>
      <c r="AG1841" s="8"/>
      <c r="AH1841" s="8"/>
      <c r="AI1841" s="8"/>
      <c r="AJ1841" s="8"/>
      <c r="AK1841" s="8"/>
      <c r="AL1841" s="8"/>
      <c r="AM1841" s="8"/>
      <c r="AN1841" s="8"/>
      <c r="AO1841" s="8"/>
    </row>
    <row r="1842" spans="1:41" ht="11.25">
      <c r="A1842" s="8"/>
      <c r="B1842" s="8"/>
      <c r="C1842" s="8"/>
      <c r="D1842" s="8"/>
      <c r="E1842" s="8"/>
      <c r="F1842" s="8"/>
      <c r="G1842" s="8"/>
      <c r="H1842" s="8"/>
      <c r="I1842" s="8"/>
      <c r="J1842" s="8"/>
      <c r="K1842" s="8"/>
      <c r="L1842" s="8"/>
      <c r="M1842" s="8"/>
      <c r="N1842" s="8"/>
      <c r="O1842" s="8"/>
      <c r="P1842" s="8"/>
      <c r="Q1842" s="8"/>
      <c r="R1842" s="8"/>
      <c r="S1842" s="8"/>
      <c r="T1842" s="8"/>
      <c r="U1842" s="8"/>
      <c r="V1842" s="8"/>
      <c r="W1842" s="8"/>
      <c r="X1842" s="8"/>
      <c r="Y1842" s="8"/>
      <c r="Z1842" s="8"/>
      <c r="AA1842" s="8"/>
      <c r="AB1842" s="8"/>
      <c r="AC1842" s="8"/>
      <c r="AD1842" s="8"/>
      <c r="AE1842" s="8"/>
      <c r="AF1842" s="8"/>
      <c r="AG1842" s="8"/>
      <c r="AH1842" s="8"/>
      <c r="AI1842" s="8"/>
      <c r="AJ1842" s="8"/>
      <c r="AK1842" s="8"/>
      <c r="AL1842" s="8"/>
      <c r="AM1842" s="8"/>
      <c r="AN1842" s="8"/>
      <c r="AO1842" s="8"/>
    </row>
    <row r="1843" spans="1:41" ht="11.25">
      <c r="A1843" s="8"/>
      <c r="B1843" s="8"/>
      <c r="C1843" s="8"/>
      <c r="D1843" s="8"/>
      <c r="E1843" s="8"/>
      <c r="F1843" s="8"/>
      <c r="G1843" s="8"/>
      <c r="H1843" s="8"/>
      <c r="I1843" s="8"/>
      <c r="J1843" s="8"/>
      <c r="K1843" s="8"/>
      <c r="L1843" s="8"/>
      <c r="M1843" s="8"/>
      <c r="N1843" s="8"/>
      <c r="O1843" s="8"/>
      <c r="P1843" s="8"/>
      <c r="Q1843" s="8"/>
      <c r="R1843" s="8"/>
      <c r="S1843" s="8"/>
      <c r="T1843" s="8"/>
      <c r="U1843" s="8"/>
      <c r="V1843" s="8"/>
      <c r="W1843" s="8"/>
      <c r="X1843" s="8"/>
      <c r="Y1843" s="8"/>
      <c r="Z1843" s="8"/>
      <c r="AA1843" s="8"/>
      <c r="AB1843" s="8"/>
      <c r="AC1843" s="8"/>
      <c r="AD1843" s="8"/>
      <c r="AE1843" s="8"/>
      <c r="AF1843" s="8"/>
      <c r="AG1843" s="8"/>
      <c r="AH1843" s="8"/>
      <c r="AI1843" s="8"/>
      <c r="AJ1843" s="8"/>
      <c r="AK1843" s="8"/>
      <c r="AL1843" s="8"/>
      <c r="AM1843" s="8"/>
      <c r="AN1843" s="8"/>
      <c r="AO1843" s="8"/>
    </row>
    <row r="1844" spans="1:41" ht="11.25">
      <c r="A1844" s="8"/>
      <c r="B1844" s="8"/>
      <c r="C1844" s="8"/>
      <c r="D1844" s="8"/>
      <c r="E1844" s="8"/>
      <c r="F1844" s="8"/>
      <c r="G1844" s="8"/>
      <c r="H1844" s="8"/>
      <c r="I1844" s="8"/>
      <c r="J1844" s="8"/>
      <c r="K1844" s="8"/>
      <c r="L1844" s="8"/>
      <c r="M1844" s="8"/>
      <c r="N1844" s="8"/>
      <c r="O1844" s="8"/>
      <c r="P1844" s="8"/>
      <c r="Q1844" s="8"/>
      <c r="R1844" s="8"/>
      <c r="S1844" s="8"/>
      <c r="T1844" s="8"/>
      <c r="U1844" s="8"/>
      <c r="V1844" s="8"/>
      <c r="W1844" s="8"/>
      <c r="X1844" s="8"/>
      <c r="Y1844" s="8"/>
      <c r="Z1844" s="8"/>
      <c r="AA1844" s="8"/>
      <c r="AB1844" s="8"/>
      <c r="AC1844" s="8"/>
      <c r="AD1844" s="8"/>
      <c r="AE1844" s="8"/>
      <c r="AF1844" s="8"/>
      <c r="AG1844" s="8"/>
      <c r="AH1844" s="8"/>
      <c r="AI1844" s="8"/>
      <c r="AJ1844" s="8"/>
      <c r="AK1844" s="8"/>
      <c r="AL1844" s="8"/>
      <c r="AM1844" s="8"/>
      <c r="AN1844" s="8"/>
      <c r="AO1844" s="8"/>
    </row>
    <row r="1845" spans="1:41" ht="11.25">
      <c r="A1845" s="8"/>
      <c r="B1845" s="8"/>
      <c r="C1845" s="8"/>
      <c r="D1845" s="8"/>
      <c r="E1845" s="8"/>
      <c r="F1845" s="8"/>
      <c r="G1845" s="8"/>
      <c r="H1845" s="8"/>
      <c r="I1845" s="8"/>
      <c r="J1845" s="8"/>
      <c r="K1845" s="8"/>
      <c r="L1845" s="8"/>
      <c r="M1845" s="8"/>
      <c r="N1845" s="8"/>
      <c r="O1845" s="8"/>
      <c r="P1845" s="8"/>
      <c r="Q1845" s="8"/>
      <c r="R1845" s="8"/>
      <c r="S1845" s="8"/>
      <c r="T1845" s="8"/>
      <c r="U1845" s="8"/>
      <c r="V1845" s="8"/>
      <c r="W1845" s="8"/>
      <c r="X1845" s="8"/>
      <c r="Y1845" s="8"/>
      <c r="Z1845" s="8"/>
      <c r="AA1845" s="8"/>
      <c r="AB1845" s="8"/>
      <c r="AC1845" s="8"/>
      <c r="AD1845" s="8"/>
      <c r="AE1845" s="8"/>
      <c r="AF1845" s="8"/>
      <c r="AG1845" s="8"/>
      <c r="AH1845" s="8"/>
      <c r="AI1845" s="8"/>
      <c r="AJ1845" s="8"/>
      <c r="AK1845" s="8"/>
      <c r="AL1845" s="8"/>
      <c r="AM1845" s="8"/>
      <c r="AN1845" s="8"/>
      <c r="AO1845" s="8"/>
    </row>
    <row r="1846" spans="1:41" ht="11.25">
      <c r="A1846" s="8"/>
      <c r="B1846" s="8"/>
      <c r="C1846" s="8"/>
      <c r="D1846" s="8"/>
      <c r="E1846" s="8"/>
      <c r="F1846" s="8"/>
      <c r="G1846" s="8"/>
      <c r="H1846" s="8"/>
      <c r="I1846" s="8"/>
      <c r="J1846" s="8"/>
      <c r="K1846" s="8"/>
      <c r="L1846" s="8"/>
      <c r="M1846" s="8"/>
      <c r="N1846" s="8"/>
      <c r="O1846" s="8"/>
      <c r="P1846" s="8"/>
      <c r="Q1846" s="8"/>
      <c r="R1846" s="8"/>
      <c r="S1846" s="8"/>
      <c r="T1846" s="8"/>
      <c r="U1846" s="8"/>
      <c r="V1846" s="8"/>
      <c r="W1846" s="8"/>
      <c r="X1846" s="8"/>
      <c r="Y1846" s="8"/>
      <c r="Z1846" s="8"/>
      <c r="AA1846" s="8"/>
      <c r="AB1846" s="8"/>
      <c r="AC1846" s="8"/>
      <c r="AD1846" s="8"/>
      <c r="AE1846" s="8"/>
      <c r="AF1846" s="8"/>
      <c r="AG1846" s="8"/>
      <c r="AH1846" s="8"/>
      <c r="AI1846" s="8"/>
      <c r="AJ1846" s="8"/>
      <c r="AK1846" s="8"/>
      <c r="AL1846" s="8"/>
      <c r="AM1846" s="8"/>
      <c r="AN1846" s="8"/>
      <c r="AO1846" s="8"/>
    </row>
    <row r="1847" spans="1:41" ht="11.25">
      <c r="A1847" s="8"/>
      <c r="B1847" s="8"/>
      <c r="C1847" s="8"/>
      <c r="D1847" s="8"/>
      <c r="E1847" s="8"/>
      <c r="F1847" s="8"/>
      <c r="G1847" s="8"/>
      <c r="H1847" s="8"/>
      <c r="I1847" s="8"/>
      <c r="J1847" s="8"/>
      <c r="K1847" s="8"/>
      <c r="L1847" s="8"/>
      <c r="M1847" s="8"/>
      <c r="N1847" s="8"/>
      <c r="O1847" s="8"/>
      <c r="P1847" s="8"/>
      <c r="Q1847" s="8"/>
      <c r="R1847" s="8"/>
      <c r="S1847" s="8"/>
      <c r="T1847" s="8"/>
      <c r="U1847" s="8"/>
      <c r="V1847" s="8"/>
      <c r="W1847" s="8"/>
      <c r="X1847" s="8"/>
      <c r="Y1847" s="8"/>
      <c r="Z1847" s="8"/>
      <c r="AA1847" s="8"/>
      <c r="AB1847" s="8"/>
      <c r="AC1847" s="8"/>
      <c r="AD1847" s="8"/>
      <c r="AE1847" s="8"/>
      <c r="AF1847" s="8"/>
      <c r="AG1847" s="8"/>
      <c r="AH1847" s="8"/>
      <c r="AI1847" s="8"/>
      <c r="AJ1847" s="8"/>
      <c r="AK1847" s="8"/>
      <c r="AL1847" s="8"/>
      <c r="AM1847" s="8"/>
      <c r="AN1847" s="8"/>
      <c r="AO1847" s="8"/>
    </row>
    <row r="1848" spans="1:41" ht="11.25">
      <c r="A1848" s="8"/>
      <c r="B1848" s="8"/>
      <c r="C1848" s="8"/>
      <c r="D1848" s="8"/>
      <c r="E1848" s="8"/>
      <c r="F1848" s="8"/>
      <c r="G1848" s="8"/>
      <c r="H1848" s="8"/>
      <c r="I1848" s="8"/>
      <c r="J1848" s="8"/>
      <c r="K1848" s="8"/>
      <c r="L1848" s="8"/>
      <c r="M1848" s="8"/>
      <c r="N1848" s="8"/>
      <c r="O1848" s="8"/>
      <c r="P1848" s="8"/>
      <c r="Q1848" s="8"/>
      <c r="R1848" s="8"/>
      <c r="S1848" s="8"/>
      <c r="T1848" s="8"/>
      <c r="U1848" s="8"/>
      <c r="V1848" s="8"/>
      <c r="W1848" s="8"/>
      <c r="X1848" s="8"/>
      <c r="Y1848" s="8"/>
      <c r="Z1848" s="8"/>
      <c r="AA1848" s="8"/>
      <c r="AB1848" s="8"/>
      <c r="AC1848" s="8"/>
      <c r="AD1848" s="8"/>
      <c r="AE1848" s="8"/>
      <c r="AF1848" s="8"/>
      <c r="AG1848" s="8"/>
      <c r="AH1848" s="8"/>
      <c r="AI1848" s="8"/>
      <c r="AJ1848" s="8"/>
      <c r="AK1848" s="8"/>
      <c r="AL1848" s="8"/>
      <c r="AM1848" s="8"/>
      <c r="AN1848" s="8"/>
      <c r="AO1848" s="8"/>
    </row>
    <row r="1849" spans="1:41" ht="11.25">
      <c r="A1849" s="8"/>
      <c r="B1849" s="8"/>
      <c r="C1849" s="8"/>
      <c r="D1849" s="8"/>
      <c r="E1849" s="8"/>
      <c r="F1849" s="8"/>
      <c r="G1849" s="8"/>
      <c r="H1849" s="8"/>
      <c r="I1849" s="8"/>
      <c r="J1849" s="8"/>
      <c r="K1849" s="8"/>
      <c r="L1849" s="8"/>
      <c r="M1849" s="8"/>
      <c r="N1849" s="8"/>
      <c r="O1849" s="8"/>
      <c r="P1849" s="8"/>
      <c r="Q1849" s="8"/>
      <c r="R1849" s="8"/>
      <c r="S1849" s="8"/>
      <c r="T1849" s="8"/>
      <c r="U1849" s="8"/>
      <c r="V1849" s="8"/>
      <c r="W1849" s="8"/>
      <c r="X1849" s="8"/>
      <c r="Y1849" s="8"/>
      <c r="Z1849" s="8"/>
      <c r="AA1849" s="8"/>
      <c r="AB1849" s="8"/>
      <c r="AC1849" s="8"/>
      <c r="AD1849" s="8"/>
      <c r="AE1849" s="8"/>
      <c r="AF1849" s="8"/>
      <c r="AG1849" s="8"/>
      <c r="AH1849" s="8"/>
      <c r="AI1849" s="8"/>
      <c r="AJ1849" s="8"/>
      <c r="AK1849" s="8"/>
      <c r="AL1849" s="8"/>
      <c r="AM1849" s="8"/>
      <c r="AN1849" s="8"/>
      <c r="AO1849" s="8"/>
    </row>
    <row r="1850" spans="1:41" ht="11.25">
      <c r="A1850" s="8"/>
      <c r="B1850" s="8"/>
      <c r="C1850" s="8"/>
      <c r="D1850" s="8"/>
      <c r="E1850" s="8"/>
      <c r="F1850" s="8"/>
      <c r="G1850" s="8"/>
      <c r="H1850" s="8"/>
      <c r="I1850" s="8"/>
      <c r="J1850" s="8"/>
      <c r="K1850" s="8"/>
      <c r="L1850" s="8"/>
      <c r="M1850" s="8"/>
      <c r="N1850" s="8"/>
      <c r="O1850" s="8"/>
      <c r="P1850" s="8"/>
      <c r="Q1850" s="8"/>
      <c r="R1850" s="8"/>
      <c r="S1850" s="8"/>
      <c r="T1850" s="8"/>
      <c r="U1850" s="8"/>
      <c r="V1850" s="8"/>
      <c r="W1850" s="8"/>
      <c r="X1850" s="8"/>
      <c r="Y1850" s="8"/>
      <c r="Z1850" s="8"/>
      <c r="AA1850" s="8"/>
      <c r="AB1850" s="8"/>
      <c r="AC1850" s="8"/>
      <c r="AD1850" s="8"/>
      <c r="AE1850" s="8"/>
      <c r="AF1850" s="8"/>
      <c r="AG1850" s="8"/>
      <c r="AH1850" s="8"/>
      <c r="AI1850" s="8"/>
      <c r="AJ1850" s="8"/>
      <c r="AK1850" s="8"/>
      <c r="AL1850" s="8"/>
      <c r="AM1850" s="8"/>
      <c r="AN1850" s="8"/>
      <c r="AO1850" s="8"/>
    </row>
    <row r="1851" spans="1:41" ht="11.25">
      <c r="A1851" s="8"/>
      <c r="B1851" s="8"/>
      <c r="C1851" s="8"/>
      <c r="D1851" s="8"/>
      <c r="E1851" s="8"/>
      <c r="F1851" s="8"/>
      <c r="G1851" s="8"/>
      <c r="H1851" s="8"/>
      <c r="I1851" s="8"/>
      <c r="J1851" s="8"/>
      <c r="K1851" s="8"/>
      <c r="L1851" s="8"/>
      <c r="M1851" s="8"/>
      <c r="N1851" s="8"/>
      <c r="O1851" s="8"/>
      <c r="P1851" s="8"/>
      <c r="Q1851" s="8"/>
      <c r="R1851" s="8"/>
      <c r="S1851" s="8"/>
      <c r="T1851" s="8"/>
      <c r="U1851" s="8"/>
      <c r="V1851" s="8"/>
      <c r="W1851" s="8"/>
      <c r="X1851" s="8"/>
      <c r="Y1851" s="8"/>
      <c r="Z1851" s="8"/>
      <c r="AA1851" s="8"/>
      <c r="AB1851" s="8"/>
      <c r="AC1851" s="8"/>
      <c r="AD1851" s="8"/>
      <c r="AE1851" s="8"/>
      <c r="AF1851" s="8"/>
      <c r="AG1851" s="8"/>
      <c r="AH1851" s="8"/>
      <c r="AI1851" s="8"/>
      <c r="AJ1851" s="8"/>
      <c r="AK1851" s="8"/>
      <c r="AL1851" s="8"/>
      <c r="AM1851" s="8"/>
      <c r="AN1851" s="8"/>
      <c r="AO1851" s="8"/>
    </row>
    <row r="1852" spans="1:41" ht="11.25">
      <c r="A1852" s="8"/>
      <c r="B1852" s="8"/>
      <c r="C1852" s="8"/>
      <c r="D1852" s="8"/>
      <c r="E1852" s="8"/>
      <c r="F1852" s="8"/>
      <c r="G1852" s="8"/>
      <c r="H1852" s="8"/>
      <c r="I1852" s="8"/>
      <c r="J1852" s="8"/>
      <c r="K1852" s="8"/>
      <c r="L1852" s="8"/>
      <c r="M1852" s="8"/>
      <c r="N1852" s="8"/>
      <c r="O1852" s="8"/>
      <c r="P1852" s="8"/>
      <c r="Q1852" s="8"/>
      <c r="R1852" s="8"/>
      <c r="S1852" s="8"/>
      <c r="T1852" s="8"/>
      <c r="U1852" s="8"/>
      <c r="V1852" s="8"/>
      <c r="W1852" s="8"/>
      <c r="X1852" s="8"/>
      <c r="Y1852" s="8"/>
      <c r="Z1852" s="8"/>
      <c r="AA1852" s="8"/>
      <c r="AB1852" s="8"/>
      <c r="AC1852" s="8"/>
      <c r="AD1852" s="8"/>
      <c r="AE1852" s="8"/>
      <c r="AF1852" s="8"/>
      <c r="AG1852" s="8"/>
      <c r="AH1852" s="8"/>
      <c r="AI1852" s="8"/>
      <c r="AJ1852" s="8"/>
      <c r="AK1852" s="8"/>
      <c r="AL1852" s="8"/>
      <c r="AM1852" s="8"/>
      <c r="AN1852" s="8"/>
      <c r="AO1852" s="8"/>
    </row>
    <row r="1853" spans="1:41" ht="11.25">
      <c r="A1853" s="8"/>
      <c r="B1853" s="8"/>
      <c r="C1853" s="8"/>
      <c r="D1853" s="8"/>
      <c r="E1853" s="8"/>
      <c r="F1853" s="8"/>
      <c r="G1853" s="8"/>
      <c r="H1853" s="8"/>
      <c r="I1853" s="8"/>
      <c r="J1853" s="8"/>
      <c r="K1853" s="8"/>
      <c r="L1853" s="8"/>
      <c r="M1853" s="8"/>
      <c r="N1853" s="8"/>
      <c r="O1853" s="8"/>
      <c r="P1853" s="8"/>
      <c r="Q1853" s="8"/>
      <c r="R1853" s="8"/>
      <c r="S1853" s="8"/>
      <c r="T1853" s="8"/>
      <c r="U1853" s="8"/>
      <c r="V1853" s="8"/>
      <c r="W1853" s="8"/>
      <c r="X1853" s="8"/>
      <c r="Y1853" s="8"/>
      <c r="Z1853" s="8"/>
      <c r="AA1853" s="8"/>
      <c r="AB1853" s="8"/>
      <c r="AC1853" s="8"/>
      <c r="AD1853" s="8"/>
      <c r="AE1853" s="8"/>
      <c r="AF1853" s="8"/>
      <c r="AG1853" s="8"/>
      <c r="AH1853" s="8"/>
      <c r="AI1853" s="8"/>
      <c r="AJ1853" s="8"/>
      <c r="AK1853" s="8"/>
      <c r="AL1853" s="8"/>
      <c r="AM1853" s="8"/>
      <c r="AN1853" s="8"/>
      <c r="AO1853" s="8"/>
    </row>
    <row r="1854" spans="1:41" ht="11.25">
      <c r="A1854" s="8"/>
      <c r="B1854" s="8"/>
      <c r="C1854" s="8"/>
      <c r="D1854" s="8"/>
      <c r="E1854" s="8"/>
      <c r="F1854" s="8"/>
      <c r="G1854" s="8"/>
      <c r="H1854" s="8"/>
      <c r="I1854" s="8"/>
      <c r="J1854" s="8"/>
      <c r="K1854" s="8"/>
      <c r="L1854" s="8"/>
      <c r="M1854" s="8"/>
      <c r="N1854" s="8"/>
      <c r="O1854" s="8"/>
      <c r="P1854" s="8"/>
      <c r="Q1854" s="8"/>
      <c r="R1854" s="8"/>
      <c r="S1854" s="8"/>
      <c r="T1854" s="8"/>
      <c r="U1854" s="8"/>
      <c r="V1854" s="8"/>
      <c r="W1854" s="8"/>
      <c r="X1854" s="8"/>
      <c r="Y1854" s="8"/>
      <c r="Z1854" s="8"/>
      <c r="AA1854" s="8"/>
      <c r="AB1854" s="8"/>
      <c r="AC1854" s="8"/>
      <c r="AD1854" s="8"/>
      <c r="AE1854" s="8"/>
      <c r="AF1854" s="8"/>
      <c r="AG1854" s="8"/>
      <c r="AH1854" s="8"/>
      <c r="AI1854" s="8"/>
      <c r="AJ1854" s="8"/>
      <c r="AK1854" s="8"/>
      <c r="AL1854" s="8"/>
      <c r="AM1854" s="8"/>
      <c r="AN1854" s="8"/>
      <c r="AO1854" s="8"/>
    </row>
    <row r="1855" spans="1:41" ht="11.25">
      <c r="A1855" s="8"/>
      <c r="B1855" s="8"/>
      <c r="C1855" s="8"/>
      <c r="D1855" s="8"/>
      <c r="E1855" s="8"/>
      <c r="F1855" s="8"/>
      <c r="G1855" s="8"/>
      <c r="H1855" s="8"/>
      <c r="I1855" s="8"/>
      <c r="J1855" s="8"/>
      <c r="K1855" s="8"/>
      <c r="L1855" s="8"/>
      <c r="M1855" s="8"/>
      <c r="N1855" s="8"/>
      <c r="O1855" s="8"/>
      <c r="P1855" s="8"/>
      <c r="Q1855" s="8"/>
      <c r="R1855" s="8"/>
      <c r="S1855" s="8"/>
      <c r="T1855" s="8"/>
      <c r="U1855" s="8"/>
      <c r="V1855" s="8"/>
      <c r="W1855" s="8"/>
      <c r="X1855" s="8"/>
      <c r="Y1855" s="8"/>
      <c r="Z1855" s="8"/>
      <c r="AA1855" s="8"/>
      <c r="AB1855" s="8"/>
      <c r="AC1855" s="8"/>
      <c r="AD1855" s="8"/>
      <c r="AE1855" s="8"/>
      <c r="AF1855" s="8"/>
      <c r="AG1855" s="8"/>
      <c r="AH1855" s="8"/>
      <c r="AI1855" s="8"/>
      <c r="AJ1855" s="8"/>
      <c r="AK1855" s="8"/>
      <c r="AL1855" s="8"/>
      <c r="AM1855" s="8"/>
      <c r="AN1855" s="8"/>
      <c r="AO1855" s="8"/>
    </row>
    <row r="1856" spans="1:41" ht="11.25">
      <c r="A1856" s="8"/>
      <c r="B1856" s="8"/>
      <c r="C1856" s="8"/>
      <c r="D1856" s="8"/>
      <c r="E1856" s="8"/>
      <c r="F1856" s="8"/>
      <c r="G1856" s="8"/>
      <c r="H1856" s="8"/>
      <c r="I1856" s="8"/>
      <c r="J1856" s="8"/>
      <c r="K1856" s="8"/>
      <c r="L1856" s="8"/>
      <c r="M1856" s="8"/>
      <c r="N1856" s="8"/>
      <c r="O1856" s="8"/>
      <c r="P1856" s="8"/>
      <c r="Q1856" s="8"/>
      <c r="R1856" s="8"/>
      <c r="S1856" s="8"/>
      <c r="T1856" s="8"/>
      <c r="U1856" s="8"/>
      <c r="V1856" s="8"/>
      <c r="W1856" s="8"/>
      <c r="X1856" s="8"/>
      <c r="Y1856" s="8"/>
      <c r="Z1856" s="8"/>
      <c r="AA1856" s="8"/>
      <c r="AB1856" s="8"/>
      <c r="AC1856" s="8"/>
      <c r="AD1856" s="8"/>
      <c r="AE1856" s="8"/>
      <c r="AF1856" s="8"/>
      <c r="AG1856" s="8"/>
      <c r="AH1856" s="8"/>
      <c r="AI1856" s="8"/>
      <c r="AJ1856" s="8"/>
      <c r="AK1856" s="8"/>
      <c r="AL1856" s="8"/>
      <c r="AM1856" s="8"/>
      <c r="AN1856" s="8"/>
      <c r="AO1856" s="8"/>
    </row>
    <row r="1857" spans="1:41" ht="11.25">
      <c r="A1857" s="8"/>
      <c r="B1857" s="8"/>
      <c r="C1857" s="8"/>
      <c r="D1857" s="8"/>
      <c r="E1857" s="8"/>
      <c r="F1857" s="8"/>
      <c r="G1857" s="8"/>
      <c r="H1857" s="8"/>
      <c r="I1857" s="8"/>
      <c r="J1857" s="8"/>
      <c r="K1857" s="8"/>
      <c r="L1857" s="8"/>
      <c r="M1857" s="8"/>
      <c r="N1857" s="8"/>
      <c r="O1857" s="8"/>
      <c r="P1857" s="8"/>
      <c r="Q1857" s="8"/>
      <c r="R1857" s="8"/>
      <c r="S1857" s="8"/>
      <c r="T1857" s="8"/>
      <c r="U1857" s="8"/>
      <c r="V1857" s="8"/>
      <c r="W1857" s="8"/>
      <c r="X1857" s="8"/>
      <c r="Y1857" s="8"/>
      <c r="Z1857" s="8"/>
      <c r="AA1857" s="8"/>
      <c r="AB1857" s="8"/>
      <c r="AC1857" s="8"/>
      <c r="AD1857" s="8"/>
      <c r="AE1857" s="8"/>
      <c r="AF1857" s="8"/>
      <c r="AG1857" s="8"/>
      <c r="AH1857" s="8"/>
      <c r="AI1857" s="8"/>
      <c r="AJ1857" s="8"/>
      <c r="AK1857" s="8"/>
      <c r="AL1857" s="8"/>
      <c r="AM1857" s="8"/>
      <c r="AN1857" s="8"/>
      <c r="AO1857" s="8"/>
    </row>
    <row r="1858" spans="1:41" ht="11.25">
      <c r="A1858" s="8"/>
      <c r="B1858" s="8"/>
      <c r="C1858" s="8"/>
      <c r="D1858" s="8"/>
      <c r="E1858" s="8"/>
      <c r="F1858" s="8"/>
      <c r="G1858" s="8"/>
      <c r="H1858" s="8"/>
      <c r="I1858" s="8"/>
      <c r="J1858" s="8"/>
      <c r="K1858" s="8"/>
      <c r="L1858" s="8"/>
      <c r="M1858" s="8"/>
      <c r="N1858" s="8"/>
      <c r="O1858" s="8"/>
      <c r="P1858" s="8"/>
      <c r="Q1858" s="8"/>
      <c r="R1858" s="8"/>
      <c r="S1858" s="8"/>
      <c r="T1858" s="8"/>
      <c r="U1858" s="8"/>
      <c r="V1858" s="8"/>
      <c r="W1858" s="8"/>
      <c r="X1858" s="8"/>
      <c r="Y1858" s="8"/>
      <c r="Z1858" s="8"/>
      <c r="AA1858" s="8"/>
      <c r="AB1858" s="8"/>
      <c r="AC1858" s="8"/>
      <c r="AD1858" s="8"/>
      <c r="AE1858" s="8"/>
      <c r="AF1858" s="8"/>
      <c r="AG1858" s="8"/>
      <c r="AH1858" s="8"/>
      <c r="AI1858" s="8"/>
      <c r="AJ1858" s="8"/>
      <c r="AK1858" s="8"/>
      <c r="AL1858" s="8"/>
      <c r="AM1858" s="8"/>
      <c r="AN1858" s="8"/>
      <c r="AO1858" s="8"/>
    </row>
    <row r="1859" spans="1:41" ht="11.25">
      <c r="A1859" s="8"/>
      <c r="B1859" s="8"/>
      <c r="C1859" s="8"/>
      <c r="D1859" s="8"/>
      <c r="E1859" s="8"/>
      <c r="F1859" s="8"/>
      <c r="G1859" s="8"/>
      <c r="H1859" s="8"/>
      <c r="I1859" s="8"/>
      <c r="J1859" s="8"/>
      <c r="K1859" s="8"/>
      <c r="L1859" s="8"/>
      <c r="M1859" s="8"/>
      <c r="N1859" s="8"/>
      <c r="O1859" s="8"/>
      <c r="P1859" s="8"/>
      <c r="Q1859" s="8"/>
      <c r="R1859" s="8"/>
      <c r="S1859" s="8"/>
      <c r="T1859" s="8"/>
      <c r="U1859" s="8"/>
      <c r="V1859" s="8"/>
      <c r="W1859" s="8"/>
      <c r="X1859" s="8"/>
      <c r="Y1859" s="8"/>
      <c r="Z1859" s="8"/>
      <c r="AA1859" s="8"/>
      <c r="AB1859" s="8"/>
      <c r="AC1859" s="8"/>
      <c r="AD1859" s="8"/>
      <c r="AE1859" s="8"/>
      <c r="AF1859" s="8"/>
      <c r="AG1859" s="8"/>
      <c r="AH1859" s="8"/>
      <c r="AI1859" s="8"/>
      <c r="AJ1859" s="8"/>
      <c r="AK1859" s="8"/>
      <c r="AL1859" s="8"/>
      <c r="AM1859" s="8"/>
      <c r="AN1859" s="8"/>
      <c r="AO1859" s="8"/>
    </row>
    <row r="1860" spans="1:41" ht="11.25">
      <c r="A1860" s="8"/>
      <c r="B1860" s="8"/>
      <c r="C1860" s="8"/>
      <c r="D1860" s="8"/>
      <c r="E1860" s="8"/>
      <c r="F1860" s="8"/>
      <c r="G1860" s="8"/>
      <c r="H1860" s="8"/>
      <c r="I1860" s="8"/>
      <c r="J1860" s="8"/>
      <c r="K1860" s="8"/>
      <c r="L1860" s="8"/>
      <c r="M1860" s="8"/>
      <c r="N1860" s="8"/>
      <c r="O1860" s="8"/>
      <c r="P1860" s="8"/>
      <c r="Q1860" s="8"/>
      <c r="R1860" s="8"/>
      <c r="S1860" s="8"/>
      <c r="T1860" s="8"/>
      <c r="U1860" s="8"/>
      <c r="V1860" s="8"/>
      <c r="W1860" s="8"/>
      <c r="X1860" s="8"/>
      <c r="Y1860" s="8"/>
      <c r="Z1860" s="8"/>
      <c r="AA1860" s="8"/>
      <c r="AB1860" s="8"/>
      <c r="AC1860" s="8"/>
      <c r="AD1860" s="8"/>
      <c r="AE1860" s="8"/>
      <c r="AF1860" s="8"/>
      <c r="AG1860" s="8"/>
      <c r="AH1860" s="8"/>
      <c r="AI1860" s="8"/>
      <c r="AJ1860" s="8"/>
      <c r="AK1860" s="8"/>
      <c r="AL1860" s="8"/>
      <c r="AM1860" s="8"/>
      <c r="AN1860" s="8"/>
      <c r="AO1860" s="8"/>
    </row>
    <row r="1861" spans="1:41" ht="11.25">
      <c r="A1861" s="8"/>
      <c r="B1861" s="8"/>
      <c r="C1861" s="8"/>
      <c r="D1861" s="8"/>
      <c r="E1861" s="8"/>
      <c r="F1861" s="8"/>
      <c r="G1861" s="8"/>
      <c r="H1861" s="8"/>
      <c r="I1861" s="8"/>
      <c r="J1861" s="8"/>
      <c r="K1861" s="8"/>
      <c r="L1861" s="8"/>
      <c r="M1861" s="8"/>
      <c r="N1861" s="8"/>
      <c r="O1861" s="8"/>
      <c r="P1861" s="8"/>
      <c r="Q1861" s="8"/>
      <c r="R1861" s="8"/>
      <c r="S1861" s="8"/>
      <c r="T1861" s="8"/>
      <c r="U1861" s="8"/>
      <c r="V1861" s="8"/>
      <c r="W1861" s="8"/>
      <c r="X1861" s="8"/>
      <c r="Y1861" s="8"/>
      <c r="Z1861" s="8"/>
      <c r="AA1861" s="8"/>
      <c r="AB1861" s="8"/>
      <c r="AC1861" s="8"/>
      <c r="AD1861" s="8"/>
      <c r="AE1861" s="8"/>
      <c r="AF1861" s="8"/>
      <c r="AG1861" s="8"/>
      <c r="AH1861" s="8"/>
      <c r="AI1861" s="8"/>
      <c r="AJ1861" s="8"/>
      <c r="AK1861" s="8"/>
      <c r="AL1861" s="8"/>
      <c r="AM1861" s="8"/>
      <c r="AN1861" s="8"/>
      <c r="AO1861" s="8"/>
    </row>
    <row r="1862" spans="1:41" ht="11.25">
      <c r="A1862" s="8"/>
      <c r="B1862" s="8"/>
      <c r="C1862" s="8"/>
      <c r="D1862" s="8"/>
      <c r="E1862" s="8"/>
      <c r="F1862" s="8"/>
      <c r="G1862" s="8"/>
      <c r="H1862" s="8"/>
      <c r="I1862" s="8"/>
      <c r="J1862" s="8"/>
      <c r="K1862" s="8"/>
      <c r="L1862" s="8"/>
      <c r="M1862" s="8"/>
      <c r="N1862" s="8"/>
      <c r="O1862" s="8"/>
      <c r="P1862" s="8"/>
      <c r="Q1862" s="8"/>
      <c r="R1862" s="8"/>
      <c r="S1862" s="8"/>
      <c r="T1862" s="8"/>
      <c r="U1862" s="8"/>
      <c r="V1862" s="8"/>
      <c r="W1862" s="8"/>
      <c r="X1862" s="8"/>
      <c r="Y1862" s="8"/>
      <c r="Z1862" s="8"/>
      <c r="AA1862" s="8"/>
      <c r="AB1862" s="8"/>
      <c r="AC1862" s="8"/>
      <c r="AD1862" s="8"/>
      <c r="AE1862" s="8"/>
      <c r="AF1862" s="8"/>
      <c r="AG1862" s="8"/>
      <c r="AH1862" s="8"/>
      <c r="AI1862" s="8"/>
      <c r="AJ1862" s="8"/>
      <c r="AK1862" s="8"/>
      <c r="AL1862" s="8"/>
      <c r="AM1862" s="8"/>
      <c r="AN1862" s="8"/>
      <c r="AO1862" s="8"/>
    </row>
    <row r="1863" spans="1:41" ht="11.25">
      <c r="A1863" s="8"/>
      <c r="B1863" s="8"/>
      <c r="C1863" s="8"/>
      <c r="D1863" s="8"/>
      <c r="E1863" s="8"/>
      <c r="F1863" s="8"/>
      <c r="G1863" s="8"/>
      <c r="H1863" s="8"/>
      <c r="I1863" s="8"/>
      <c r="J1863" s="8"/>
      <c r="K1863" s="8"/>
      <c r="L1863" s="8"/>
      <c r="M1863" s="8"/>
      <c r="N1863" s="8"/>
      <c r="O1863" s="8"/>
      <c r="P1863" s="8"/>
      <c r="Q1863" s="8"/>
      <c r="R1863" s="8"/>
      <c r="S1863" s="8"/>
      <c r="T1863" s="8"/>
      <c r="U1863" s="8"/>
      <c r="V1863" s="8"/>
      <c r="W1863" s="8"/>
      <c r="X1863" s="8"/>
      <c r="Y1863" s="8"/>
      <c r="Z1863" s="8"/>
      <c r="AA1863" s="8"/>
      <c r="AB1863" s="8"/>
      <c r="AC1863" s="8"/>
      <c r="AD1863" s="8"/>
      <c r="AE1863" s="8"/>
      <c r="AF1863" s="8"/>
      <c r="AG1863" s="8"/>
      <c r="AH1863" s="8"/>
      <c r="AI1863" s="8"/>
      <c r="AJ1863" s="8"/>
      <c r="AK1863" s="8"/>
      <c r="AL1863" s="8"/>
      <c r="AM1863" s="8"/>
      <c r="AN1863" s="8"/>
      <c r="AO1863" s="8"/>
    </row>
    <row r="1864" spans="1:41" ht="11.25">
      <c r="A1864" s="8"/>
      <c r="B1864" s="8"/>
      <c r="C1864" s="8"/>
      <c r="D1864" s="8"/>
      <c r="E1864" s="8"/>
      <c r="F1864" s="8"/>
      <c r="G1864" s="8"/>
      <c r="H1864" s="8"/>
      <c r="I1864" s="8"/>
      <c r="J1864" s="8"/>
      <c r="K1864" s="8"/>
      <c r="L1864" s="8"/>
      <c r="M1864" s="8"/>
      <c r="N1864" s="8"/>
      <c r="O1864" s="8"/>
      <c r="P1864" s="8"/>
      <c r="Q1864" s="8"/>
      <c r="R1864" s="8"/>
      <c r="S1864" s="8"/>
      <c r="T1864" s="8"/>
      <c r="U1864" s="8"/>
      <c r="V1864" s="8"/>
      <c r="W1864" s="8"/>
      <c r="X1864" s="8"/>
      <c r="Y1864" s="8"/>
      <c r="Z1864" s="8"/>
      <c r="AA1864" s="8"/>
      <c r="AB1864" s="8"/>
      <c r="AC1864" s="8"/>
      <c r="AD1864" s="8"/>
      <c r="AE1864" s="8"/>
      <c r="AF1864" s="8"/>
      <c r="AG1864" s="8"/>
      <c r="AH1864" s="8"/>
      <c r="AI1864" s="8"/>
      <c r="AJ1864" s="8"/>
      <c r="AK1864" s="8"/>
      <c r="AL1864" s="8"/>
      <c r="AM1864" s="8"/>
      <c r="AN1864" s="8"/>
      <c r="AO1864" s="8"/>
    </row>
    <row r="1865" spans="1:41" ht="11.25">
      <c r="A1865" s="8"/>
      <c r="B1865" s="8"/>
      <c r="C1865" s="8"/>
      <c r="D1865" s="8"/>
      <c r="E1865" s="8"/>
      <c r="F1865" s="8"/>
      <c r="G1865" s="8"/>
      <c r="H1865" s="8"/>
      <c r="I1865" s="8"/>
      <c r="J1865" s="8"/>
      <c r="K1865" s="8"/>
      <c r="L1865" s="8"/>
      <c r="M1865" s="8"/>
      <c r="N1865" s="8"/>
      <c r="O1865" s="8"/>
      <c r="P1865" s="8"/>
      <c r="Q1865" s="8"/>
      <c r="R1865" s="8"/>
      <c r="S1865" s="8"/>
      <c r="T1865" s="8"/>
      <c r="U1865" s="8"/>
      <c r="V1865" s="8"/>
      <c r="W1865" s="8"/>
      <c r="X1865" s="8"/>
      <c r="Y1865" s="8"/>
      <c r="Z1865" s="8"/>
      <c r="AA1865" s="8"/>
      <c r="AB1865" s="8"/>
      <c r="AC1865" s="8"/>
      <c r="AD1865" s="8"/>
      <c r="AE1865" s="8"/>
      <c r="AF1865" s="8"/>
      <c r="AG1865" s="8"/>
      <c r="AH1865" s="8"/>
      <c r="AI1865" s="8"/>
      <c r="AJ1865" s="8"/>
      <c r="AK1865" s="8"/>
      <c r="AL1865" s="8"/>
      <c r="AM1865" s="8"/>
      <c r="AN1865" s="8"/>
      <c r="AO1865" s="8"/>
    </row>
    <row r="1866" spans="1:41" ht="11.25">
      <c r="A1866" s="8"/>
      <c r="B1866" s="8"/>
      <c r="C1866" s="8"/>
      <c r="D1866" s="8"/>
      <c r="E1866" s="8"/>
      <c r="F1866" s="8"/>
      <c r="G1866" s="8"/>
      <c r="H1866" s="8"/>
      <c r="I1866" s="8"/>
      <c r="J1866" s="8"/>
      <c r="K1866" s="8"/>
      <c r="L1866" s="8"/>
      <c r="M1866" s="8"/>
      <c r="N1866" s="8"/>
      <c r="O1866" s="8"/>
      <c r="P1866" s="8"/>
      <c r="Q1866" s="8"/>
      <c r="R1866" s="8"/>
      <c r="S1866" s="8"/>
      <c r="T1866" s="8"/>
      <c r="U1866" s="8"/>
      <c r="V1866" s="8"/>
      <c r="W1866" s="8"/>
      <c r="X1866" s="8"/>
      <c r="Y1866" s="8"/>
      <c r="Z1866" s="8"/>
      <c r="AA1866" s="8"/>
      <c r="AB1866" s="8"/>
      <c r="AC1866" s="8"/>
      <c r="AD1866" s="8"/>
      <c r="AE1866" s="8"/>
      <c r="AF1866" s="8"/>
      <c r="AG1866" s="8"/>
      <c r="AH1866" s="8"/>
      <c r="AI1866" s="8"/>
      <c r="AJ1866" s="8"/>
      <c r="AK1866" s="8"/>
      <c r="AL1866" s="8"/>
      <c r="AM1866" s="8"/>
      <c r="AN1866" s="8"/>
      <c r="AO1866" s="8"/>
    </row>
    <row r="1867" spans="1:41" ht="11.25">
      <c r="A1867" s="8"/>
      <c r="B1867" s="8"/>
      <c r="C1867" s="8"/>
      <c r="D1867" s="8"/>
      <c r="E1867" s="8"/>
      <c r="F1867" s="8"/>
      <c r="G1867" s="8"/>
      <c r="H1867" s="8"/>
      <c r="I1867" s="8"/>
      <c r="J1867" s="8"/>
      <c r="K1867" s="8"/>
      <c r="L1867" s="8"/>
      <c r="M1867" s="8"/>
      <c r="N1867" s="8"/>
      <c r="O1867" s="8"/>
      <c r="P1867" s="8"/>
      <c r="Q1867" s="8"/>
      <c r="R1867" s="8"/>
      <c r="S1867" s="8"/>
      <c r="T1867" s="8"/>
      <c r="U1867" s="8"/>
      <c r="V1867" s="8"/>
      <c r="W1867" s="8"/>
      <c r="X1867" s="8"/>
      <c r="Y1867" s="8"/>
      <c r="Z1867" s="8"/>
      <c r="AA1867" s="8"/>
      <c r="AB1867" s="8"/>
      <c r="AC1867" s="8"/>
      <c r="AD1867" s="8"/>
      <c r="AE1867" s="8"/>
      <c r="AF1867" s="8"/>
      <c r="AG1867" s="8"/>
      <c r="AH1867" s="8"/>
      <c r="AI1867" s="8"/>
      <c r="AJ1867" s="8"/>
      <c r="AK1867" s="8"/>
      <c r="AL1867" s="8"/>
      <c r="AM1867" s="8"/>
      <c r="AN1867" s="8"/>
      <c r="AO1867" s="8"/>
    </row>
    <row r="1868" spans="1:41" ht="11.25">
      <c r="A1868" s="8"/>
      <c r="B1868" s="8"/>
      <c r="C1868" s="8"/>
      <c r="D1868" s="8"/>
      <c r="E1868" s="8"/>
      <c r="F1868" s="8"/>
      <c r="G1868" s="8"/>
      <c r="H1868" s="8"/>
      <c r="I1868" s="8"/>
      <c r="J1868" s="8"/>
      <c r="K1868" s="8"/>
      <c r="L1868" s="8"/>
      <c r="M1868" s="8"/>
      <c r="N1868" s="8"/>
      <c r="O1868" s="8"/>
      <c r="P1868" s="8"/>
      <c r="Q1868" s="8"/>
      <c r="R1868" s="8"/>
      <c r="S1868" s="8"/>
      <c r="T1868" s="8"/>
      <c r="U1868" s="8"/>
      <c r="V1868" s="8"/>
      <c r="W1868" s="8"/>
      <c r="X1868" s="8"/>
      <c r="Y1868" s="8"/>
      <c r="Z1868" s="8"/>
      <c r="AA1868" s="8"/>
      <c r="AB1868" s="8"/>
      <c r="AC1868" s="8"/>
      <c r="AD1868" s="8"/>
      <c r="AE1868" s="8"/>
      <c r="AF1868" s="8"/>
      <c r="AG1868" s="8"/>
      <c r="AH1868" s="8"/>
      <c r="AI1868" s="8"/>
      <c r="AJ1868" s="8"/>
      <c r="AK1868" s="8"/>
      <c r="AL1868" s="8"/>
      <c r="AM1868" s="8"/>
      <c r="AN1868" s="8"/>
      <c r="AO1868" s="8"/>
    </row>
    <row r="1869" spans="1:41" ht="11.25">
      <c r="A1869" s="8"/>
      <c r="B1869" s="8"/>
      <c r="C1869" s="8"/>
      <c r="D1869" s="8"/>
      <c r="E1869" s="8"/>
      <c r="F1869" s="8"/>
      <c r="G1869" s="8"/>
      <c r="H1869" s="8"/>
      <c r="I1869" s="8"/>
      <c r="J1869" s="8"/>
      <c r="K1869" s="8"/>
      <c r="L1869" s="8"/>
      <c r="M1869" s="8"/>
      <c r="N1869" s="8"/>
      <c r="O1869" s="8"/>
      <c r="P1869" s="8"/>
      <c r="Q1869" s="8"/>
      <c r="R1869" s="8"/>
      <c r="S1869" s="8"/>
      <c r="T1869" s="8"/>
      <c r="U1869" s="8"/>
      <c r="V1869" s="8"/>
      <c r="W1869" s="8"/>
      <c r="X1869" s="8"/>
      <c r="Y1869" s="8"/>
      <c r="Z1869" s="8"/>
      <c r="AA1869" s="8"/>
      <c r="AB1869" s="8"/>
      <c r="AC1869" s="8"/>
      <c r="AD1869" s="8"/>
      <c r="AE1869" s="8"/>
      <c r="AF1869" s="8"/>
      <c r="AG1869" s="8"/>
      <c r="AH1869" s="8"/>
      <c r="AI1869" s="8"/>
      <c r="AJ1869" s="8"/>
      <c r="AK1869" s="8"/>
      <c r="AL1869" s="8"/>
      <c r="AM1869" s="8"/>
      <c r="AN1869" s="8"/>
      <c r="AO1869" s="8"/>
    </row>
    <row r="1870" spans="1:41" ht="11.25">
      <c r="A1870" s="8"/>
      <c r="B1870" s="8"/>
      <c r="C1870" s="8"/>
      <c r="D1870" s="8"/>
      <c r="E1870" s="8"/>
      <c r="F1870" s="8"/>
      <c r="G1870" s="8"/>
      <c r="H1870" s="8"/>
      <c r="I1870" s="8"/>
      <c r="J1870" s="8"/>
      <c r="K1870" s="8"/>
      <c r="L1870" s="8"/>
      <c r="M1870" s="8"/>
      <c r="N1870" s="8"/>
      <c r="O1870" s="8"/>
      <c r="P1870" s="8"/>
      <c r="Q1870" s="8"/>
      <c r="R1870" s="8"/>
      <c r="S1870" s="8"/>
      <c r="T1870" s="8"/>
      <c r="U1870" s="8"/>
      <c r="V1870" s="8"/>
      <c r="W1870" s="8"/>
      <c r="X1870" s="8"/>
      <c r="Y1870" s="8"/>
      <c r="Z1870" s="8"/>
      <c r="AA1870" s="8"/>
      <c r="AB1870" s="8"/>
      <c r="AC1870" s="8"/>
      <c r="AD1870" s="8"/>
      <c r="AE1870" s="8"/>
      <c r="AF1870" s="8"/>
      <c r="AG1870" s="8"/>
      <c r="AH1870" s="8"/>
      <c r="AI1870" s="8"/>
      <c r="AJ1870" s="8"/>
      <c r="AK1870" s="8"/>
      <c r="AL1870" s="8"/>
      <c r="AM1870" s="8"/>
      <c r="AN1870" s="8"/>
      <c r="AO1870" s="8"/>
    </row>
    <row r="1871" spans="1:41" ht="11.25">
      <c r="A1871" s="8"/>
      <c r="B1871" s="8"/>
      <c r="C1871" s="8"/>
      <c r="D1871" s="8"/>
      <c r="E1871" s="8"/>
      <c r="F1871" s="8"/>
      <c r="G1871" s="8"/>
      <c r="H1871" s="8"/>
      <c r="I1871" s="8"/>
      <c r="J1871" s="8"/>
      <c r="K1871" s="8"/>
      <c r="L1871" s="8"/>
      <c r="M1871" s="8"/>
      <c r="N1871" s="8"/>
      <c r="O1871" s="8"/>
      <c r="P1871" s="8"/>
      <c r="Q1871" s="8"/>
      <c r="R1871" s="8"/>
      <c r="S1871" s="8"/>
      <c r="T1871" s="8"/>
      <c r="U1871" s="8"/>
      <c r="V1871" s="8"/>
      <c r="W1871" s="8"/>
      <c r="X1871" s="8"/>
      <c r="Y1871" s="8"/>
      <c r="Z1871" s="8"/>
      <c r="AA1871" s="8"/>
      <c r="AB1871" s="8"/>
      <c r="AC1871" s="8"/>
      <c r="AD1871" s="8"/>
      <c r="AE1871" s="8"/>
      <c r="AF1871" s="8"/>
      <c r="AG1871" s="8"/>
      <c r="AH1871" s="8"/>
      <c r="AI1871" s="8"/>
      <c r="AJ1871" s="8"/>
      <c r="AK1871" s="8"/>
      <c r="AL1871" s="8"/>
      <c r="AM1871" s="8"/>
      <c r="AN1871" s="8"/>
      <c r="AO1871" s="8"/>
    </row>
    <row r="1872" spans="1:41" ht="11.25">
      <c r="A1872" s="8"/>
      <c r="B1872" s="8"/>
      <c r="C1872" s="8"/>
      <c r="D1872" s="8"/>
      <c r="E1872" s="8"/>
      <c r="F1872" s="8"/>
      <c r="G1872" s="8"/>
      <c r="H1872" s="8"/>
      <c r="I1872" s="8"/>
      <c r="J1872" s="8"/>
      <c r="K1872" s="8"/>
      <c r="L1872" s="8"/>
      <c r="M1872" s="8"/>
      <c r="N1872" s="8"/>
      <c r="O1872" s="8"/>
      <c r="P1872" s="8"/>
      <c r="Q1872" s="8"/>
      <c r="R1872" s="8"/>
      <c r="S1872" s="8"/>
      <c r="T1872" s="8"/>
      <c r="U1872" s="8"/>
      <c r="V1872" s="8"/>
      <c r="W1872" s="8"/>
      <c r="X1872" s="8"/>
      <c r="Y1872" s="8"/>
      <c r="Z1872" s="8"/>
      <c r="AA1872" s="8"/>
      <c r="AB1872" s="8"/>
      <c r="AC1872" s="8"/>
      <c r="AD1872" s="8"/>
      <c r="AE1872" s="8"/>
      <c r="AF1872" s="8"/>
      <c r="AG1872" s="8"/>
      <c r="AH1872" s="8"/>
      <c r="AI1872" s="8"/>
      <c r="AJ1872" s="8"/>
      <c r="AK1872" s="8"/>
      <c r="AL1872" s="8"/>
      <c r="AM1872" s="8"/>
      <c r="AN1872" s="8"/>
      <c r="AO1872" s="8"/>
    </row>
    <row r="1873" spans="1:41" ht="11.25">
      <c r="A1873" s="8"/>
      <c r="B1873" s="8"/>
      <c r="C1873" s="8"/>
      <c r="D1873" s="8"/>
      <c r="E1873" s="8"/>
      <c r="F1873" s="8"/>
      <c r="G1873" s="8"/>
      <c r="H1873" s="8"/>
      <c r="I1873" s="8"/>
      <c r="J1873" s="8"/>
      <c r="K1873" s="8"/>
      <c r="L1873" s="8"/>
      <c r="M1873" s="8"/>
      <c r="N1873" s="8"/>
      <c r="O1873" s="8"/>
      <c r="P1873" s="8"/>
      <c r="Q1873" s="8"/>
      <c r="R1873" s="8"/>
      <c r="S1873" s="8"/>
      <c r="T1873" s="8"/>
      <c r="U1873" s="8"/>
      <c r="V1873" s="8"/>
      <c r="W1873" s="8"/>
      <c r="X1873" s="8"/>
      <c r="Y1873" s="8"/>
      <c r="Z1873" s="8"/>
      <c r="AA1873" s="8"/>
      <c r="AB1873" s="8"/>
      <c r="AC1873" s="8"/>
      <c r="AD1873" s="8"/>
      <c r="AE1873" s="8"/>
      <c r="AF1873" s="8"/>
      <c r="AG1873" s="8"/>
      <c r="AH1873" s="8"/>
      <c r="AI1873" s="8"/>
      <c r="AJ1873" s="8"/>
      <c r="AK1873" s="8"/>
      <c r="AL1873" s="8"/>
      <c r="AM1873" s="8"/>
      <c r="AN1873" s="8"/>
      <c r="AO1873" s="8"/>
    </row>
    <row r="1874" spans="1:41" ht="11.25">
      <c r="A1874" s="8"/>
      <c r="B1874" s="8"/>
      <c r="C1874" s="8"/>
      <c r="D1874" s="8"/>
      <c r="E1874" s="8"/>
      <c r="F1874" s="8"/>
      <c r="G1874" s="8"/>
      <c r="H1874" s="8"/>
      <c r="I1874" s="8"/>
      <c r="J1874" s="8"/>
      <c r="K1874" s="8"/>
      <c r="L1874" s="8"/>
      <c r="M1874" s="8"/>
      <c r="N1874" s="8"/>
      <c r="O1874" s="8"/>
      <c r="P1874" s="8"/>
      <c r="Q1874" s="8"/>
      <c r="R1874" s="8"/>
      <c r="S1874" s="8"/>
      <c r="T1874" s="8"/>
      <c r="U1874" s="8"/>
      <c r="V1874" s="8"/>
      <c r="W1874" s="8"/>
      <c r="X1874" s="8"/>
      <c r="Y1874" s="8"/>
      <c r="Z1874" s="8"/>
      <c r="AA1874" s="8"/>
      <c r="AB1874" s="8"/>
      <c r="AC1874" s="8"/>
      <c r="AD1874" s="8"/>
      <c r="AE1874" s="8"/>
      <c r="AF1874" s="8"/>
      <c r="AG1874" s="8"/>
      <c r="AH1874" s="8"/>
      <c r="AI1874" s="8"/>
      <c r="AJ1874" s="8"/>
      <c r="AK1874" s="8"/>
      <c r="AL1874" s="8"/>
      <c r="AM1874" s="8"/>
      <c r="AN1874" s="8"/>
      <c r="AO1874" s="8"/>
    </row>
    <row r="1875" spans="1:41" ht="11.25">
      <c r="A1875" s="8"/>
      <c r="B1875" s="8"/>
      <c r="C1875" s="8"/>
      <c r="D1875" s="8"/>
      <c r="E1875" s="8"/>
      <c r="F1875" s="8"/>
      <c r="G1875" s="8"/>
      <c r="H1875" s="8"/>
      <c r="I1875" s="8"/>
      <c r="J1875" s="8"/>
      <c r="K1875" s="8"/>
      <c r="L1875" s="8"/>
      <c r="M1875" s="8"/>
      <c r="N1875" s="8"/>
      <c r="O1875" s="8"/>
      <c r="P1875" s="8"/>
      <c r="Q1875" s="8"/>
      <c r="R1875" s="8"/>
      <c r="S1875" s="8"/>
      <c r="T1875" s="8"/>
      <c r="U1875" s="8"/>
      <c r="V1875" s="8"/>
      <c r="W1875" s="8"/>
      <c r="X1875" s="8"/>
      <c r="Y1875" s="8"/>
      <c r="Z1875" s="8"/>
      <c r="AA1875" s="8"/>
      <c r="AB1875" s="8"/>
      <c r="AC1875" s="8"/>
      <c r="AD1875" s="8"/>
      <c r="AE1875" s="8"/>
      <c r="AF1875" s="8"/>
      <c r="AG1875" s="8"/>
      <c r="AH1875" s="8"/>
      <c r="AI1875" s="8"/>
      <c r="AJ1875" s="8"/>
      <c r="AK1875" s="8"/>
      <c r="AL1875" s="8"/>
      <c r="AM1875" s="8"/>
      <c r="AN1875" s="8"/>
      <c r="AO1875" s="8"/>
    </row>
    <row r="1876" spans="1:41" ht="11.25">
      <c r="A1876" s="8"/>
      <c r="B1876" s="8"/>
      <c r="C1876" s="8"/>
      <c r="D1876" s="8"/>
      <c r="E1876" s="8"/>
      <c r="F1876" s="8"/>
      <c r="G1876" s="8"/>
      <c r="H1876" s="8"/>
      <c r="I1876" s="8"/>
      <c r="J1876" s="8"/>
      <c r="K1876" s="8"/>
      <c r="L1876" s="8"/>
      <c r="M1876" s="8"/>
      <c r="N1876" s="8"/>
      <c r="O1876" s="8"/>
      <c r="P1876" s="8"/>
      <c r="Q1876" s="8"/>
      <c r="R1876" s="8"/>
      <c r="S1876" s="8"/>
      <c r="T1876" s="8"/>
      <c r="U1876" s="8"/>
      <c r="V1876" s="8"/>
      <c r="W1876" s="8"/>
      <c r="X1876" s="8"/>
      <c r="Y1876" s="8"/>
      <c r="Z1876" s="8"/>
      <c r="AA1876" s="8"/>
      <c r="AB1876" s="8"/>
      <c r="AC1876" s="8"/>
      <c r="AD1876" s="8"/>
      <c r="AE1876" s="8"/>
      <c r="AF1876" s="8"/>
      <c r="AG1876" s="8"/>
      <c r="AH1876" s="8"/>
      <c r="AI1876" s="8"/>
      <c r="AJ1876" s="8"/>
      <c r="AK1876" s="8"/>
      <c r="AL1876" s="8"/>
      <c r="AM1876" s="8"/>
      <c r="AN1876" s="8"/>
      <c r="AO1876" s="8"/>
    </row>
    <row r="1877" spans="1:41" ht="11.25">
      <c r="A1877" s="8"/>
      <c r="B1877" s="8"/>
      <c r="C1877" s="8"/>
      <c r="D1877" s="8"/>
      <c r="E1877" s="8"/>
      <c r="F1877" s="8"/>
      <c r="G1877" s="8"/>
      <c r="H1877" s="8"/>
      <c r="I1877" s="8"/>
      <c r="J1877" s="8"/>
      <c r="K1877" s="8"/>
      <c r="L1877" s="8"/>
      <c r="M1877" s="8"/>
      <c r="N1877" s="8"/>
      <c r="O1877" s="8"/>
      <c r="P1877" s="8"/>
      <c r="Q1877" s="8"/>
      <c r="R1877" s="8"/>
      <c r="S1877" s="8"/>
      <c r="T1877" s="8"/>
      <c r="U1877" s="8"/>
      <c r="V1877" s="8"/>
      <c r="W1877" s="8"/>
      <c r="X1877" s="8"/>
      <c r="Y1877" s="8"/>
      <c r="Z1877" s="8"/>
      <c r="AA1877" s="8"/>
      <c r="AB1877" s="8"/>
      <c r="AC1877" s="8"/>
      <c r="AD1877" s="8"/>
      <c r="AE1877" s="8"/>
      <c r="AF1877" s="8"/>
      <c r="AG1877" s="8"/>
      <c r="AH1877" s="8"/>
      <c r="AI1877" s="8"/>
      <c r="AJ1877" s="8"/>
      <c r="AK1877" s="8"/>
      <c r="AL1877" s="8"/>
      <c r="AM1877" s="8"/>
      <c r="AN1877" s="8"/>
      <c r="AO1877" s="8"/>
    </row>
    <row r="1878" spans="1:41" ht="11.25">
      <c r="A1878" s="8"/>
      <c r="B1878" s="8"/>
      <c r="C1878" s="8"/>
      <c r="D1878" s="8"/>
      <c r="E1878" s="8"/>
      <c r="F1878" s="8"/>
      <c r="G1878" s="8"/>
      <c r="H1878" s="8"/>
      <c r="I1878" s="8"/>
      <c r="J1878" s="8"/>
      <c r="K1878" s="8"/>
      <c r="L1878" s="8"/>
      <c r="M1878" s="8"/>
      <c r="N1878" s="8"/>
      <c r="O1878" s="8"/>
      <c r="P1878" s="8"/>
      <c r="Q1878" s="8"/>
      <c r="R1878" s="8"/>
      <c r="S1878" s="8"/>
      <c r="T1878" s="8"/>
      <c r="U1878" s="8"/>
      <c r="V1878" s="8"/>
      <c r="W1878" s="8"/>
      <c r="X1878" s="8"/>
      <c r="Y1878" s="8"/>
      <c r="Z1878" s="8"/>
      <c r="AA1878" s="8"/>
      <c r="AB1878" s="8"/>
      <c r="AC1878" s="8"/>
      <c r="AD1878" s="8"/>
      <c r="AE1878" s="8"/>
      <c r="AF1878" s="8"/>
      <c r="AG1878" s="8"/>
      <c r="AH1878" s="8"/>
      <c r="AI1878" s="8"/>
      <c r="AJ1878" s="8"/>
      <c r="AK1878" s="8"/>
      <c r="AL1878" s="8"/>
      <c r="AM1878" s="8"/>
      <c r="AN1878" s="8"/>
      <c r="AO1878" s="8"/>
    </row>
    <row r="1879" spans="1:41" ht="11.25">
      <c r="A1879" s="8"/>
      <c r="B1879" s="8"/>
      <c r="C1879" s="8"/>
      <c r="D1879" s="8"/>
      <c r="E1879" s="8"/>
      <c r="F1879" s="8"/>
      <c r="G1879" s="8"/>
      <c r="H1879" s="8"/>
      <c r="I1879" s="8"/>
      <c r="J1879" s="8"/>
      <c r="K1879" s="8"/>
      <c r="L1879" s="8"/>
      <c r="M1879" s="8"/>
      <c r="N1879" s="8"/>
      <c r="O1879" s="8"/>
      <c r="P1879" s="8"/>
      <c r="Q1879" s="8"/>
      <c r="R1879" s="8"/>
      <c r="S1879" s="8"/>
      <c r="T1879" s="8"/>
      <c r="U1879" s="8"/>
      <c r="V1879" s="8"/>
      <c r="W1879" s="8"/>
      <c r="X1879" s="8"/>
      <c r="Y1879" s="8"/>
      <c r="Z1879" s="8"/>
      <c r="AA1879" s="8"/>
      <c r="AB1879" s="8"/>
      <c r="AC1879" s="8"/>
      <c r="AD1879" s="8"/>
      <c r="AE1879" s="8"/>
      <c r="AF1879" s="8"/>
      <c r="AG1879" s="8"/>
      <c r="AH1879" s="8"/>
      <c r="AI1879" s="8"/>
      <c r="AJ1879" s="8"/>
      <c r="AK1879" s="8"/>
      <c r="AL1879" s="8"/>
      <c r="AM1879" s="8"/>
      <c r="AN1879" s="8"/>
      <c r="AO1879" s="8"/>
    </row>
    <row r="1880" spans="1:41" ht="11.25">
      <c r="A1880" s="8"/>
      <c r="B1880" s="8"/>
      <c r="C1880" s="8"/>
      <c r="D1880" s="8"/>
      <c r="E1880" s="8"/>
      <c r="F1880" s="8"/>
      <c r="G1880" s="8"/>
      <c r="H1880" s="8"/>
      <c r="I1880" s="8"/>
      <c r="J1880" s="8"/>
      <c r="K1880" s="8"/>
      <c r="L1880" s="8"/>
      <c r="M1880" s="8"/>
      <c r="N1880" s="8"/>
      <c r="O1880" s="8"/>
      <c r="P1880" s="8"/>
      <c r="Q1880" s="8"/>
      <c r="R1880" s="8"/>
      <c r="S1880" s="8"/>
      <c r="T1880" s="8"/>
      <c r="U1880" s="8"/>
      <c r="V1880" s="8"/>
      <c r="W1880" s="8"/>
      <c r="X1880" s="8"/>
      <c r="Y1880" s="8"/>
      <c r="Z1880" s="8"/>
      <c r="AA1880" s="8"/>
      <c r="AB1880" s="8"/>
      <c r="AC1880" s="8"/>
      <c r="AD1880" s="8"/>
      <c r="AE1880" s="8"/>
      <c r="AF1880" s="8"/>
      <c r="AG1880" s="8"/>
      <c r="AH1880" s="8"/>
      <c r="AI1880" s="8"/>
      <c r="AJ1880" s="8"/>
      <c r="AK1880" s="8"/>
      <c r="AL1880" s="8"/>
      <c r="AM1880" s="8"/>
      <c r="AN1880" s="8"/>
      <c r="AO1880" s="8"/>
    </row>
    <row r="1881" spans="1:41" ht="11.25">
      <c r="A1881" s="8"/>
      <c r="B1881" s="8"/>
      <c r="C1881" s="8"/>
      <c r="D1881" s="8"/>
      <c r="E1881" s="8"/>
      <c r="F1881" s="8"/>
      <c r="G1881" s="8"/>
      <c r="H1881" s="8"/>
      <c r="I1881" s="8"/>
      <c r="J1881" s="8"/>
      <c r="K1881" s="8"/>
      <c r="L1881" s="8"/>
      <c r="M1881" s="8"/>
      <c r="N1881" s="8"/>
      <c r="O1881" s="8"/>
      <c r="P1881" s="8"/>
      <c r="Q1881" s="8"/>
      <c r="R1881" s="8"/>
      <c r="S1881" s="8"/>
      <c r="T1881" s="8"/>
      <c r="U1881" s="8"/>
      <c r="V1881" s="8"/>
      <c r="W1881" s="8"/>
      <c r="X1881" s="8"/>
      <c r="Y1881" s="8"/>
      <c r="Z1881" s="8"/>
      <c r="AA1881" s="8"/>
      <c r="AB1881" s="8"/>
      <c r="AC1881" s="8"/>
      <c r="AD1881" s="8"/>
      <c r="AE1881" s="8"/>
      <c r="AF1881" s="8"/>
      <c r="AG1881" s="8"/>
      <c r="AH1881" s="8"/>
      <c r="AI1881" s="8"/>
      <c r="AJ1881" s="8"/>
      <c r="AK1881" s="8"/>
      <c r="AL1881" s="8"/>
      <c r="AM1881" s="8"/>
      <c r="AN1881" s="8"/>
      <c r="AO1881" s="8"/>
    </row>
    <row r="1882" spans="1:41" ht="11.25">
      <c r="A1882" s="8"/>
      <c r="B1882" s="8"/>
      <c r="C1882" s="8"/>
      <c r="D1882" s="8"/>
      <c r="E1882" s="8"/>
      <c r="F1882" s="8"/>
      <c r="G1882" s="8"/>
      <c r="H1882" s="8"/>
      <c r="I1882" s="8"/>
      <c r="J1882" s="8"/>
      <c r="K1882" s="8"/>
      <c r="L1882" s="8"/>
      <c r="M1882" s="8"/>
      <c r="N1882" s="8"/>
      <c r="O1882" s="8"/>
      <c r="P1882" s="8"/>
      <c r="Q1882" s="8"/>
      <c r="R1882" s="8"/>
      <c r="S1882" s="8"/>
      <c r="T1882" s="8"/>
      <c r="U1882" s="8"/>
      <c r="V1882" s="8"/>
      <c r="W1882" s="8"/>
      <c r="X1882" s="8"/>
      <c r="Y1882" s="8"/>
      <c r="Z1882" s="8"/>
      <c r="AA1882" s="8"/>
      <c r="AB1882" s="8"/>
      <c r="AC1882" s="8"/>
      <c r="AD1882" s="8"/>
      <c r="AE1882" s="8"/>
      <c r="AF1882" s="8"/>
      <c r="AG1882" s="8"/>
      <c r="AH1882" s="8"/>
      <c r="AI1882" s="8"/>
      <c r="AJ1882" s="8"/>
      <c r="AK1882" s="8"/>
      <c r="AL1882" s="8"/>
      <c r="AM1882" s="8"/>
      <c r="AN1882" s="8"/>
      <c r="AO1882" s="8"/>
    </row>
    <row r="1883" spans="1:41" ht="11.25">
      <c r="A1883" s="8"/>
      <c r="B1883" s="8"/>
      <c r="C1883" s="8"/>
      <c r="D1883" s="8"/>
      <c r="E1883" s="8"/>
      <c r="F1883" s="8"/>
      <c r="G1883" s="8"/>
      <c r="H1883" s="8"/>
      <c r="I1883" s="8"/>
      <c r="J1883" s="8"/>
      <c r="K1883" s="8"/>
      <c r="L1883" s="8"/>
      <c r="M1883" s="8"/>
      <c r="N1883" s="8"/>
      <c r="O1883" s="8"/>
      <c r="P1883" s="8"/>
      <c r="Q1883" s="8"/>
      <c r="R1883" s="8"/>
      <c r="S1883" s="8"/>
      <c r="T1883" s="8"/>
      <c r="U1883" s="8"/>
      <c r="V1883" s="8"/>
      <c r="W1883" s="8"/>
      <c r="X1883" s="8"/>
      <c r="Y1883" s="8"/>
      <c r="Z1883" s="8"/>
      <c r="AA1883" s="8"/>
      <c r="AB1883" s="8"/>
      <c r="AC1883" s="8"/>
      <c r="AD1883" s="8"/>
      <c r="AE1883" s="8"/>
      <c r="AF1883" s="8"/>
      <c r="AG1883" s="8"/>
      <c r="AH1883" s="8"/>
      <c r="AI1883" s="8"/>
      <c r="AJ1883" s="8"/>
      <c r="AK1883" s="8"/>
      <c r="AL1883" s="8"/>
      <c r="AM1883" s="8"/>
      <c r="AN1883" s="8"/>
      <c r="AO1883" s="8"/>
    </row>
    <row r="1884" spans="1:41" ht="11.25">
      <c r="A1884" s="8"/>
      <c r="B1884" s="8"/>
      <c r="C1884" s="8"/>
      <c r="D1884" s="8"/>
      <c r="E1884" s="8"/>
      <c r="F1884" s="8"/>
      <c r="G1884" s="8"/>
      <c r="H1884" s="8"/>
      <c r="I1884" s="8"/>
      <c r="J1884" s="8"/>
      <c r="K1884" s="8"/>
      <c r="L1884" s="8"/>
      <c r="M1884" s="8"/>
      <c r="N1884" s="8"/>
      <c r="O1884" s="8"/>
      <c r="P1884" s="8"/>
      <c r="Q1884" s="8"/>
      <c r="R1884" s="8"/>
      <c r="S1884" s="8"/>
      <c r="T1884" s="8"/>
      <c r="U1884" s="8"/>
      <c r="V1884" s="8"/>
      <c r="W1884" s="8"/>
      <c r="X1884" s="8"/>
      <c r="Y1884" s="8"/>
      <c r="Z1884" s="8"/>
      <c r="AA1884" s="8"/>
      <c r="AB1884" s="8"/>
      <c r="AC1884" s="8"/>
      <c r="AD1884" s="8"/>
      <c r="AE1884" s="8"/>
      <c r="AF1884" s="8"/>
      <c r="AG1884" s="8"/>
      <c r="AH1884" s="8"/>
      <c r="AI1884" s="8"/>
      <c r="AJ1884" s="8"/>
      <c r="AK1884" s="8"/>
      <c r="AL1884" s="8"/>
      <c r="AM1884" s="8"/>
      <c r="AN1884" s="8"/>
      <c r="AO1884" s="8"/>
    </row>
    <row r="1885" spans="1:41" ht="11.25">
      <c r="A1885" s="8"/>
      <c r="B1885" s="8"/>
      <c r="C1885" s="8"/>
      <c r="D1885" s="8"/>
      <c r="E1885" s="8"/>
      <c r="F1885" s="8"/>
      <c r="G1885" s="8"/>
      <c r="H1885" s="8"/>
      <c r="I1885" s="8"/>
      <c r="J1885" s="8"/>
      <c r="K1885" s="8"/>
      <c r="L1885" s="8"/>
      <c r="M1885" s="8"/>
      <c r="N1885" s="8"/>
      <c r="O1885" s="8"/>
      <c r="P1885" s="8"/>
      <c r="Q1885" s="8"/>
      <c r="R1885" s="8"/>
      <c r="S1885" s="8"/>
      <c r="T1885" s="8"/>
      <c r="U1885" s="8"/>
      <c r="V1885" s="8"/>
      <c r="W1885" s="8"/>
      <c r="X1885" s="8"/>
      <c r="Y1885" s="8"/>
      <c r="Z1885" s="8"/>
      <c r="AA1885" s="8"/>
      <c r="AB1885" s="8"/>
      <c r="AC1885" s="8"/>
      <c r="AD1885" s="8"/>
      <c r="AE1885" s="8"/>
      <c r="AF1885" s="8"/>
      <c r="AG1885" s="8"/>
      <c r="AH1885" s="8"/>
      <c r="AI1885" s="8"/>
      <c r="AJ1885" s="8"/>
      <c r="AK1885" s="8"/>
      <c r="AL1885" s="8"/>
      <c r="AM1885" s="8"/>
      <c r="AN1885" s="8"/>
      <c r="AO1885" s="8"/>
    </row>
    <row r="1886" spans="1:41" ht="11.25">
      <c r="A1886" s="8"/>
      <c r="B1886" s="8"/>
      <c r="C1886" s="8"/>
      <c r="D1886" s="8"/>
      <c r="E1886" s="8"/>
      <c r="F1886" s="8"/>
      <c r="G1886" s="8"/>
      <c r="H1886" s="8"/>
      <c r="I1886" s="8"/>
      <c r="J1886" s="8"/>
      <c r="K1886" s="8"/>
      <c r="L1886" s="8"/>
      <c r="M1886" s="8"/>
      <c r="N1886" s="8"/>
      <c r="O1886" s="8"/>
      <c r="P1886" s="8"/>
      <c r="Q1886" s="8"/>
      <c r="R1886" s="8"/>
      <c r="S1886" s="8"/>
      <c r="T1886" s="8"/>
      <c r="U1886" s="8"/>
      <c r="V1886" s="8"/>
      <c r="W1886" s="8"/>
      <c r="X1886" s="8"/>
      <c r="Y1886" s="8"/>
      <c r="Z1886" s="8"/>
      <c r="AA1886" s="8"/>
      <c r="AB1886" s="8"/>
      <c r="AC1886" s="8"/>
      <c r="AD1886" s="8"/>
      <c r="AE1886" s="8"/>
      <c r="AF1886" s="8"/>
      <c r="AG1886" s="8"/>
      <c r="AH1886" s="8"/>
      <c r="AI1886" s="8"/>
      <c r="AJ1886" s="8"/>
      <c r="AK1886" s="8"/>
      <c r="AL1886" s="8"/>
      <c r="AM1886" s="8"/>
      <c r="AN1886" s="8"/>
      <c r="AO1886" s="8"/>
    </row>
    <row r="1887" spans="1:41" ht="11.25">
      <c r="A1887" s="8"/>
      <c r="B1887" s="8"/>
      <c r="C1887" s="8"/>
      <c r="D1887" s="8"/>
      <c r="E1887" s="8"/>
      <c r="F1887" s="8"/>
      <c r="G1887" s="8"/>
      <c r="H1887" s="8"/>
      <c r="I1887" s="8"/>
      <c r="J1887" s="8"/>
      <c r="K1887" s="8"/>
      <c r="L1887" s="8"/>
      <c r="M1887" s="8"/>
      <c r="N1887" s="8"/>
      <c r="O1887" s="8"/>
      <c r="P1887" s="8"/>
      <c r="Q1887" s="8"/>
      <c r="R1887" s="8"/>
      <c r="S1887" s="8"/>
      <c r="T1887" s="8"/>
      <c r="U1887" s="8"/>
      <c r="V1887" s="8"/>
      <c r="W1887" s="8"/>
      <c r="X1887" s="8"/>
      <c r="Y1887" s="8"/>
      <c r="Z1887" s="8"/>
      <c r="AA1887" s="8"/>
      <c r="AB1887" s="8"/>
      <c r="AC1887" s="8"/>
      <c r="AD1887" s="8"/>
      <c r="AE1887" s="8"/>
      <c r="AF1887" s="8"/>
      <c r="AG1887" s="8"/>
      <c r="AH1887" s="8"/>
      <c r="AI1887" s="8"/>
      <c r="AJ1887" s="8"/>
      <c r="AK1887" s="8"/>
      <c r="AL1887" s="8"/>
      <c r="AM1887" s="8"/>
      <c r="AN1887" s="8"/>
      <c r="AO1887" s="8"/>
    </row>
    <row r="1888" spans="1:41" ht="11.25">
      <c r="A1888" s="8"/>
      <c r="B1888" s="8"/>
      <c r="C1888" s="8"/>
      <c r="D1888" s="8"/>
      <c r="E1888" s="8"/>
      <c r="F1888" s="8"/>
      <c r="G1888" s="8"/>
      <c r="H1888" s="8"/>
      <c r="I1888" s="8"/>
      <c r="J1888" s="8"/>
      <c r="K1888" s="8"/>
      <c r="L1888" s="8"/>
      <c r="M1888" s="8"/>
      <c r="N1888" s="8"/>
      <c r="O1888" s="8"/>
      <c r="P1888" s="8"/>
      <c r="Q1888" s="8"/>
      <c r="R1888" s="8"/>
      <c r="S1888" s="8"/>
      <c r="T1888" s="8"/>
      <c r="U1888" s="8"/>
      <c r="V1888" s="8"/>
      <c r="W1888" s="8"/>
      <c r="X1888" s="8"/>
      <c r="Y1888" s="8"/>
      <c r="Z1888" s="8"/>
      <c r="AA1888" s="8"/>
      <c r="AB1888" s="8"/>
      <c r="AC1888" s="8"/>
      <c r="AD1888" s="8"/>
      <c r="AE1888" s="8"/>
      <c r="AF1888" s="8"/>
      <c r="AG1888" s="8"/>
      <c r="AH1888" s="8"/>
      <c r="AI1888" s="8"/>
      <c r="AJ1888" s="8"/>
      <c r="AK1888" s="8"/>
      <c r="AL1888" s="8"/>
      <c r="AM1888" s="8"/>
      <c r="AN1888" s="8"/>
      <c r="AO1888" s="8"/>
    </row>
    <row r="1889" spans="1:41" ht="11.25">
      <c r="A1889" s="8"/>
      <c r="B1889" s="8"/>
      <c r="C1889" s="8"/>
      <c r="D1889" s="8"/>
      <c r="E1889" s="8"/>
      <c r="F1889" s="8"/>
      <c r="G1889" s="8"/>
      <c r="H1889" s="8"/>
      <c r="I1889" s="8"/>
      <c r="J1889" s="8"/>
      <c r="K1889" s="8"/>
      <c r="L1889" s="8"/>
      <c r="M1889" s="8"/>
      <c r="N1889" s="8"/>
      <c r="O1889" s="8"/>
      <c r="P1889" s="8"/>
      <c r="Q1889" s="8"/>
      <c r="R1889" s="8"/>
      <c r="S1889" s="8"/>
      <c r="T1889" s="8"/>
      <c r="U1889" s="8"/>
      <c r="V1889" s="8"/>
      <c r="W1889" s="8"/>
      <c r="X1889" s="8"/>
      <c r="Y1889" s="8"/>
      <c r="Z1889" s="8"/>
      <c r="AA1889" s="8"/>
      <c r="AB1889" s="8"/>
      <c r="AC1889" s="8"/>
      <c r="AD1889" s="8"/>
      <c r="AE1889" s="8"/>
      <c r="AF1889" s="8"/>
      <c r="AG1889" s="8"/>
      <c r="AH1889" s="8"/>
      <c r="AI1889" s="8"/>
      <c r="AJ1889" s="8"/>
      <c r="AK1889" s="8"/>
      <c r="AL1889" s="8"/>
      <c r="AM1889" s="8"/>
      <c r="AN1889" s="8"/>
      <c r="AO1889" s="8"/>
    </row>
    <row r="1890" spans="1:41" ht="11.25">
      <c r="A1890" s="8"/>
      <c r="B1890" s="8"/>
      <c r="C1890" s="8"/>
      <c r="D1890" s="8"/>
      <c r="E1890" s="8"/>
      <c r="F1890" s="8"/>
      <c r="G1890" s="8"/>
      <c r="H1890" s="8"/>
      <c r="I1890" s="8"/>
      <c r="J1890" s="8"/>
      <c r="K1890" s="8"/>
      <c r="L1890" s="8"/>
      <c r="M1890" s="8"/>
      <c r="N1890" s="8"/>
      <c r="O1890" s="8"/>
      <c r="P1890" s="8"/>
      <c r="Q1890" s="8"/>
      <c r="R1890" s="8"/>
      <c r="S1890" s="8"/>
      <c r="T1890" s="8"/>
      <c r="U1890" s="8"/>
      <c r="V1890" s="8"/>
      <c r="W1890" s="8"/>
      <c r="X1890" s="8"/>
      <c r="Y1890" s="8"/>
      <c r="Z1890" s="8"/>
      <c r="AA1890" s="8"/>
      <c r="AB1890" s="8"/>
      <c r="AC1890" s="8"/>
      <c r="AD1890" s="8"/>
      <c r="AE1890" s="8"/>
      <c r="AF1890" s="8"/>
      <c r="AG1890" s="8"/>
      <c r="AH1890" s="8"/>
      <c r="AI1890" s="8"/>
      <c r="AJ1890" s="8"/>
      <c r="AK1890" s="8"/>
      <c r="AL1890" s="8"/>
      <c r="AM1890" s="8"/>
      <c r="AN1890" s="8"/>
      <c r="AO1890" s="8"/>
    </row>
    <row r="1891" spans="1:41" ht="11.25">
      <c r="A1891" s="8"/>
      <c r="B1891" s="8"/>
      <c r="C1891" s="8"/>
      <c r="D1891" s="8"/>
      <c r="E1891" s="8"/>
      <c r="F1891" s="8"/>
      <c r="G1891" s="8"/>
      <c r="H1891" s="8"/>
      <c r="I1891" s="8"/>
      <c r="J1891" s="8"/>
      <c r="K1891" s="8"/>
      <c r="L1891" s="8"/>
      <c r="M1891" s="8"/>
      <c r="N1891" s="8"/>
      <c r="O1891" s="8"/>
      <c r="P1891" s="8"/>
      <c r="Q1891" s="8"/>
      <c r="R1891" s="8"/>
      <c r="S1891" s="8"/>
      <c r="T1891" s="8"/>
      <c r="U1891" s="8"/>
      <c r="V1891" s="8"/>
      <c r="W1891" s="8"/>
      <c r="X1891" s="8"/>
      <c r="Y1891" s="8"/>
      <c r="Z1891" s="8"/>
      <c r="AA1891" s="8"/>
      <c r="AB1891" s="8"/>
      <c r="AC1891" s="8"/>
      <c r="AD1891" s="8"/>
      <c r="AE1891" s="8"/>
      <c r="AF1891" s="8"/>
      <c r="AG1891" s="8"/>
      <c r="AH1891" s="8"/>
      <c r="AI1891" s="8"/>
      <c r="AJ1891" s="8"/>
      <c r="AK1891" s="8"/>
      <c r="AL1891" s="8"/>
      <c r="AM1891" s="8"/>
      <c r="AN1891" s="8"/>
      <c r="AO1891" s="8"/>
    </row>
    <row r="1892" spans="1:41" ht="11.25">
      <c r="A1892" s="8"/>
      <c r="B1892" s="8"/>
      <c r="C1892" s="8"/>
      <c r="D1892" s="8"/>
      <c r="E1892" s="8"/>
      <c r="F1892" s="8"/>
      <c r="G1892" s="8"/>
      <c r="H1892" s="8"/>
      <c r="I1892" s="8"/>
      <c r="J1892" s="8"/>
      <c r="K1892" s="8"/>
      <c r="L1892" s="8"/>
      <c r="M1892" s="8"/>
      <c r="N1892" s="8"/>
      <c r="O1892" s="8"/>
      <c r="P1892" s="8"/>
      <c r="Q1892" s="8"/>
      <c r="R1892" s="8"/>
      <c r="S1892" s="8"/>
      <c r="T1892" s="8"/>
      <c r="U1892" s="8"/>
      <c r="V1892" s="8"/>
      <c r="W1892" s="8"/>
      <c r="X1892" s="8"/>
      <c r="Y1892" s="8"/>
      <c r="Z1892" s="8"/>
      <c r="AA1892" s="8"/>
      <c r="AB1892" s="8"/>
      <c r="AC1892" s="8"/>
      <c r="AD1892" s="8"/>
      <c r="AE1892" s="8"/>
      <c r="AF1892" s="8"/>
      <c r="AG1892" s="8"/>
      <c r="AH1892" s="8"/>
      <c r="AI1892" s="8"/>
      <c r="AJ1892" s="8"/>
      <c r="AK1892" s="8"/>
      <c r="AL1892" s="8"/>
      <c r="AM1892" s="8"/>
      <c r="AN1892" s="8"/>
      <c r="AO1892" s="8"/>
    </row>
    <row r="1893" spans="1:41" ht="11.25">
      <c r="A1893" s="8"/>
      <c r="B1893" s="8"/>
      <c r="C1893" s="8"/>
      <c r="D1893" s="8"/>
      <c r="E1893" s="8"/>
      <c r="F1893" s="8"/>
      <c r="G1893" s="8"/>
      <c r="H1893" s="8"/>
      <c r="I1893" s="8"/>
      <c r="J1893" s="8"/>
      <c r="K1893" s="8"/>
      <c r="L1893" s="8"/>
      <c r="M1893" s="8"/>
      <c r="N1893" s="8"/>
      <c r="O1893" s="8"/>
      <c r="P1893" s="8"/>
      <c r="Q1893" s="8"/>
      <c r="R1893" s="8"/>
      <c r="S1893" s="8"/>
      <c r="T1893" s="8"/>
      <c r="U1893" s="8"/>
      <c r="V1893" s="8"/>
      <c r="W1893" s="8"/>
      <c r="X1893" s="8"/>
      <c r="Y1893" s="8"/>
      <c r="Z1893" s="8"/>
      <c r="AA1893" s="8"/>
      <c r="AB1893" s="8"/>
      <c r="AC1893" s="8"/>
      <c r="AD1893" s="8"/>
      <c r="AE1893" s="8"/>
      <c r="AF1893" s="8"/>
      <c r="AG1893" s="8"/>
      <c r="AH1893" s="8"/>
      <c r="AI1893" s="8"/>
      <c r="AJ1893" s="8"/>
      <c r="AK1893" s="8"/>
      <c r="AL1893" s="8"/>
      <c r="AM1893" s="8"/>
      <c r="AN1893" s="8"/>
      <c r="AO1893" s="8"/>
    </row>
    <row r="1894" spans="1:41" ht="11.25">
      <c r="A1894" s="8"/>
      <c r="B1894" s="8"/>
      <c r="C1894" s="8"/>
      <c r="D1894" s="8"/>
      <c r="E1894" s="8"/>
      <c r="F1894" s="8"/>
      <c r="G1894" s="8"/>
      <c r="H1894" s="8"/>
      <c r="I1894" s="8"/>
      <c r="J1894" s="8"/>
      <c r="K1894" s="8"/>
      <c r="L1894" s="8"/>
      <c r="M1894" s="8"/>
      <c r="N1894" s="8"/>
      <c r="O1894" s="8"/>
      <c r="P1894" s="8"/>
      <c r="Q1894" s="8"/>
      <c r="R1894" s="8"/>
      <c r="S1894" s="8"/>
      <c r="T1894" s="8"/>
      <c r="U1894" s="8"/>
      <c r="V1894" s="8"/>
      <c r="W1894" s="8"/>
      <c r="X1894" s="8"/>
      <c r="Y1894" s="8"/>
      <c r="Z1894" s="8"/>
      <c r="AA1894" s="8"/>
      <c r="AB1894" s="8"/>
      <c r="AC1894" s="8"/>
      <c r="AD1894" s="8"/>
      <c r="AE1894" s="8"/>
      <c r="AF1894" s="8"/>
      <c r="AG1894" s="8"/>
      <c r="AH1894" s="8"/>
      <c r="AI1894" s="8"/>
      <c r="AJ1894" s="8"/>
      <c r="AK1894" s="8"/>
      <c r="AL1894" s="8"/>
      <c r="AM1894" s="8"/>
      <c r="AN1894" s="8"/>
      <c r="AO1894" s="8"/>
    </row>
    <row r="1895" spans="1:41" ht="11.25">
      <c r="A1895" s="8"/>
      <c r="B1895" s="8"/>
      <c r="C1895" s="8"/>
      <c r="D1895" s="8"/>
      <c r="E1895" s="8"/>
      <c r="F1895" s="8"/>
      <c r="G1895" s="8"/>
      <c r="H1895" s="8"/>
      <c r="I1895" s="8"/>
      <c r="J1895" s="8"/>
      <c r="K1895" s="8"/>
      <c r="L1895" s="8"/>
      <c r="M1895" s="8"/>
      <c r="N1895" s="8"/>
      <c r="O1895" s="8"/>
      <c r="P1895" s="8"/>
      <c r="Q1895" s="8"/>
      <c r="R1895" s="8"/>
      <c r="S1895" s="8"/>
      <c r="T1895" s="8"/>
      <c r="U1895" s="8"/>
      <c r="V1895" s="8"/>
      <c r="W1895" s="8"/>
      <c r="X1895" s="8"/>
      <c r="Y1895" s="8"/>
      <c r="Z1895" s="8"/>
      <c r="AA1895" s="8"/>
      <c r="AB1895" s="8"/>
      <c r="AC1895" s="8"/>
      <c r="AD1895" s="8"/>
      <c r="AE1895" s="8"/>
      <c r="AF1895" s="8"/>
      <c r="AG1895" s="8"/>
      <c r="AH1895" s="8"/>
      <c r="AI1895" s="8"/>
      <c r="AJ1895" s="8"/>
      <c r="AK1895" s="8"/>
      <c r="AL1895" s="8"/>
      <c r="AM1895" s="8"/>
      <c r="AN1895" s="8"/>
      <c r="AO1895" s="8"/>
    </row>
    <row r="1896" spans="1:41" ht="11.25">
      <c r="A1896" s="8"/>
      <c r="B1896" s="8"/>
      <c r="C1896" s="8"/>
      <c r="D1896" s="8"/>
      <c r="E1896" s="8"/>
      <c r="F1896" s="8"/>
      <c r="G1896" s="8"/>
      <c r="H1896" s="8"/>
      <c r="I1896" s="8"/>
      <c r="J1896" s="8"/>
      <c r="K1896" s="8"/>
      <c r="L1896" s="8"/>
      <c r="M1896" s="8"/>
      <c r="N1896" s="8"/>
      <c r="O1896" s="8"/>
      <c r="P1896" s="8"/>
      <c r="Q1896" s="8"/>
      <c r="R1896" s="8"/>
      <c r="S1896" s="8"/>
      <c r="T1896" s="8"/>
      <c r="U1896" s="8"/>
      <c r="V1896" s="8"/>
      <c r="W1896" s="8"/>
      <c r="X1896" s="8"/>
      <c r="Y1896" s="8"/>
      <c r="Z1896" s="8"/>
      <c r="AA1896" s="8"/>
      <c r="AB1896" s="8"/>
      <c r="AC1896" s="8"/>
      <c r="AD1896" s="8"/>
      <c r="AE1896" s="8"/>
      <c r="AF1896" s="8"/>
      <c r="AG1896" s="8"/>
      <c r="AH1896" s="8"/>
      <c r="AI1896" s="8"/>
      <c r="AJ1896" s="8"/>
      <c r="AK1896" s="8"/>
      <c r="AL1896" s="8"/>
      <c r="AM1896" s="8"/>
      <c r="AN1896" s="8"/>
      <c r="AO1896" s="8"/>
    </row>
    <row r="1897" spans="1:41" ht="11.25">
      <c r="A1897" s="8"/>
      <c r="B1897" s="8"/>
      <c r="C1897" s="8"/>
      <c r="D1897" s="8"/>
      <c r="E1897" s="8"/>
      <c r="F1897" s="8"/>
      <c r="G1897" s="8"/>
      <c r="H1897" s="8"/>
      <c r="I1897" s="8"/>
      <c r="J1897" s="8"/>
      <c r="K1897" s="8"/>
      <c r="L1897" s="8"/>
      <c r="M1897" s="8"/>
      <c r="N1897" s="8"/>
      <c r="O1897" s="8"/>
      <c r="P1897" s="8"/>
      <c r="Q1897" s="8"/>
      <c r="R1897" s="8"/>
      <c r="S1897" s="8"/>
      <c r="T1897" s="8"/>
      <c r="U1897" s="8"/>
      <c r="V1897" s="8"/>
      <c r="W1897" s="8"/>
      <c r="X1897" s="8"/>
      <c r="Y1897" s="8"/>
      <c r="Z1897" s="8"/>
      <c r="AA1897" s="8"/>
      <c r="AB1897" s="8"/>
      <c r="AC1897" s="8"/>
      <c r="AD1897" s="8"/>
      <c r="AE1897" s="8"/>
      <c r="AF1897" s="8"/>
      <c r="AG1897" s="8"/>
      <c r="AH1897" s="8"/>
      <c r="AI1897" s="8"/>
      <c r="AJ1897" s="8"/>
      <c r="AK1897" s="8"/>
      <c r="AL1897" s="8"/>
      <c r="AM1897" s="8"/>
      <c r="AN1897" s="8"/>
      <c r="AO1897" s="8"/>
    </row>
    <row r="1898" spans="1:41" ht="11.25">
      <c r="A1898" s="8"/>
      <c r="B1898" s="8"/>
      <c r="C1898" s="8"/>
      <c r="D1898" s="8"/>
      <c r="E1898" s="8"/>
      <c r="F1898" s="8"/>
      <c r="G1898" s="8"/>
      <c r="H1898" s="8"/>
      <c r="I1898" s="8"/>
      <c r="J1898" s="8"/>
      <c r="K1898" s="8"/>
      <c r="L1898" s="8"/>
      <c r="M1898" s="8"/>
      <c r="N1898" s="8"/>
      <c r="O1898" s="8"/>
      <c r="P1898" s="8"/>
      <c r="Q1898" s="8"/>
      <c r="R1898" s="8"/>
      <c r="S1898" s="8"/>
      <c r="T1898" s="8"/>
      <c r="U1898" s="8"/>
      <c r="V1898" s="8"/>
      <c r="W1898" s="8"/>
      <c r="X1898" s="8"/>
      <c r="Y1898" s="8"/>
      <c r="Z1898" s="8"/>
      <c r="AA1898" s="8"/>
      <c r="AB1898" s="8"/>
      <c r="AC1898" s="8"/>
      <c r="AD1898" s="8"/>
      <c r="AE1898" s="8"/>
      <c r="AF1898" s="8"/>
      <c r="AG1898" s="8"/>
      <c r="AH1898" s="8"/>
      <c r="AI1898" s="8"/>
      <c r="AJ1898" s="8"/>
      <c r="AK1898" s="8"/>
      <c r="AL1898" s="8"/>
      <c r="AM1898" s="8"/>
      <c r="AN1898" s="8"/>
      <c r="AO1898" s="8"/>
    </row>
    <row r="1899" spans="1:41" ht="11.25">
      <c r="A1899" s="8"/>
      <c r="B1899" s="8"/>
      <c r="C1899" s="8"/>
      <c r="D1899" s="8"/>
      <c r="E1899" s="8"/>
      <c r="F1899" s="8"/>
      <c r="G1899" s="8"/>
      <c r="H1899" s="8"/>
      <c r="I1899" s="8"/>
      <c r="J1899" s="8"/>
      <c r="K1899" s="8"/>
      <c r="L1899" s="8"/>
      <c r="M1899" s="8"/>
      <c r="N1899" s="8"/>
      <c r="O1899" s="8"/>
      <c r="P1899" s="8"/>
      <c r="Q1899" s="8"/>
      <c r="R1899" s="8"/>
      <c r="S1899" s="8"/>
      <c r="T1899" s="8"/>
      <c r="U1899" s="8"/>
      <c r="V1899" s="8"/>
      <c r="W1899" s="8"/>
      <c r="X1899" s="8"/>
      <c r="Y1899" s="8"/>
      <c r="Z1899" s="8"/>
      <c r="AA1899" s="8"/>
      <c r="AB1899" s="8"/>
      <c r="AC1899" s="8"/>
      <c r="AD1899" s="8"/>
      <c r="AE1899" s="8"/>
      <c r="AF1899" s="8"/>
      <c r="AG1899" s="8"/>
      <c r="AH1899" s="8"/>
      <c r="AI1899" s="8"/>
      <c r="AJ1899" s="8"/>
      <c r="AK1899" s="8"/>
      <c r="AL1899" s="8"/>
      <c r="AM1899" s="8"/>
      <c r="AN1899" s="8"/>
      <c r="AO1899" s="8"/>
    </row>
    <row r="1900" spans="1:41" ht="11.25">
      <c r="A1900" s="8"/>
      <c r="B1900" s="8"/>
      <c r="C1900" s="8"/>
      <c r="D1900" s="8"/>
      <c r="E1900" s="8"/>
      <c r="F1900" s="8"/>
      <c r="G1900" s="8"/>
      <c r="H1900" s="8"/>
      <c r="I1900" s="8"/>
      <c r="J1900" s="8"/>
      <c r="K1900" s="8"/>
      <c r="L1900" s="8"/>
      <c r="M1900" s="8"/>
      <c r="N1900" s="8"/>
      <c r="O1900" s="8"/>
      <c r="P1900" s="8"/>
      <c r="Q1900" s="8"/>
      <c r="R1900" s="8"/>
      <c r="S1900" s="8"/>
      <c r="T1900" s="8"/>
      <c r="U1900" s="8"/>
      <c r="V1900" s="8"/>
      <c r="W1900" s="8"/>
      <c r="X1900" s="8"/>
      <c r="Y1900" s="8"/>
      <c r="Z1900" s="8"/>
      <c r="AA1900" s="8"/>
      <c r="AB1900" s="8"/>
      <c r="AC1900" s="8"/>
      <c r="AD1900" s="8"/>
      <c r="AE1900" s="8"/>
      <c r="AF1900" s="8"/>
      <c r="AG1900" s="8"/>
      <c r="AH1900" s="8"/>
      <c r="AI1900" s="8"/>
      <c r="AJ1900" s="8"/>
      <c r="AK1900" s="8"/>
      <c r="AL1900" s="8"/>
      <c r="AM1900" s="8"/>
      <c r="AN1900" s="8"/>
      <c r="AO1900" s="8"/>
    </row>
    <row r="1901" spans="1:41" ht="11.25">
      <c r="A1901" s="8"/>
      <c r="B1901" s="8"/>
      <c r="C1901" s="8"/>
      <c r="D1901" s="8"/>
      <c r="E1901" s="8"/>
      <c r="F1901" s="8"/>
      <c r="G1901" s="8"/>
      <c r="H1901" s="8"/>
      <c r="I1901" s="8"/>
      <c r="J1901" s="8"/>
      <c r="K1901" s="8"/>
      <c r="L1901" s="8"/>
      <c r="M1901" s="8"/>
      <c r="N1901" s="8"/>
      <c r="O1901" s="8"/>
      <c r="P1901" s="8"/>
      <c r="Q1901" s="8"/>
      <c r="R1901" s="8"/>
      <c r="S1901" s="8"/>
      <c r="T1901" s="8"/>
      <c r="U1901" s="8"/>
      <c r="V1901" s="8"/>
      <c r="W1901" s="8"/>
      <c r="X1901" s="8"/>
      <c r="Y1901" s="8"/>
      <c r="Z1901" s="8"/>
      <c r="AA1901" s="8"/>
      <c r="AB1901" s="8"/>
      <c r="AC1901" s="8"/>
      <c r="AD1901" s="8"/>
      <c r="AE1901" s="8"/>
      <c r="AF1901" s="8"/>
      <c r="AG1901" s="8"/>
      <c r="AH1901" s="8"/>
      <c r="AI1901" s="8"/>
      <c r="AJ1901" s="8"/>
      <c r="AK1901" s="8"/>
      <c r="AL1901" s="8"/>
      <c r="AM1901" s="8"/>
      <c r="AN1901" s="8"/>
      <c r="AO1901" s="8"/>
    </row>
    <row r="1902" spans="1:41" ht="11.25">
      <c r="A1902" s="8"/>
      <c r="B1902" s="8"/>
      <c r="C1902" s="8"/>
      <c r="D1902" s="8"/>
      <c r="E1902" s="8"/>
      <c r="F1902" s="8"/>
      <c r="G1902" s="8"/>
      <c r="H1902" s="8"/>
      <c r="I1902" s="8"/>
      <c r="J1902" s="8"/>
      <c r="K1902" s="8"/>
      <c r="L1902" s="8"/>
      <c r="M1902" s="8"/>
      <c r="N1902" s="8"/>
      <c r="O1902" s="8"/>
      <c r="P1902" s="8"/>
      <c r="Q1902" s="8"/>
      <c r="R1902" s="8"/>
      <c r="S1902" s="8"/>
      <c r="T1902" s="8"/>
      <c r="U1902" s="8"/>
      <c r="V1902" s="8"/>
      <c r="W1902" s="8"/>
      <c r="X1902" s="8"/>
      <c r="Y1902" s="8"/>
      <c r="Z1902" s="8"/>
      <c r="AA1902" s="8"/>
      <c r="AB1902" s="8"/>
      <c r="AC1902" s="8"/>
      <c r="AD1902" s="8"/>
      <c r="AE1902" s="8"/>
      <c r="AF1902" s="8"/>
      <c r="AG1902" s="8"/>
      <c r="AH1902" s="8"/>
      <c r="AI1902" s="8"/>
      <c r="AJ1902" s="8"/>
      <c r="AK1902" s="8"/>
      <c r="AL1902" s="8"/>
      <c r="AM1902" s="8"/>
      <c r="AN1902" s="8"/>
      <c r="AO1902" s="8"/>
    </row>
    <row r="1903" spans="1:41" ht="11.25">
      <c r="A1903" s="8"/>
      <c r="B1903" s="8"/>
      <c r="C1903" s="8"/>
      <c r="D1903" s="8"/>
      <c r="E1903" s="8"/>
      <c r="F1903" s="8"/>
      <c r="G1903" s="8"/>
      <c r="H1903" s="8"/>
      <c r="I1903" s="8"/>
      <c r="J1903" s="8"/>
      <c r="K1903" s="8"/>
      <c r="L1903" s="8"/>
      <c r="M1903" s="8"/>
      <c r="N1903" s="8"/>
      <c r="O1903" s="8"/>
      <c r="P1903" s="8"/>
      <c r="Q1903" s="8"/>
      <c r="R1903" s="8"/>
      <c r="S1903" s="8"/>
      <c r="T1903" s="8"/>
      <c r="U1903" s="8"/>
      <c r="V1903" s="8"/>
      <c r="W1903" s="8"/>
      <c r="X1903" s="8"/>
      <c r="Y1903" s="8"/>
      <c r="Z1903" s="8"/>
      <c r="AA1903" s="8"/>
      <c r="AB1903" s="8"/>
      <c r="AC1903" s="8"/>
      <c r="AD1903" s="8"/>
      <c r="AE1903" s="8"/>
      <c r="AF1903" s="8"/>
      <c r="AG1903" s="8"/>
      <c r="AH1903" s="8"/>
      <c r="AI1903" s="8"/>
      <c r="AJ1903" s="8"/>
      <c r="AK1903" s="8"/>
      <c r="AL1903" s="8"/>
      <c r="AM1903" s="8"/>
      <c r="AN1903" s="8"/>
      <c r="AO1903" s="8"/>
    </row>
    <row r="1904" spans="1:41" ht="11.25">
      <c r="A1904" s="8"/>
      <c r="B1904" s="8"/>
      <c r="C1904" s="8"/>
      <c r="D1904" s="8"/>
      <c r="E1904" s="8"/>
      <c r="F1904" s="8"/>
      <c r="G1904" s="8"/>
      <c r="H1904" s="8"/>
      <c r="I1904" s="8"/>
      <c r="J1904" s="8"/>
      <c r="K1904" s="8"/>
      <c r="L1904" s="8"/>
      <c r="M1904" s="8"/>
      <c r="N1904" s="8"/>
      <c r="O1904" s="8"/>
      <c r="P1904" s="8"/>
      <c r="Q1904" s="8"/>
      <c r="R1904" s="8"/>
      <c r="S1904" s="8"/>
      <c r="T1904" s="8"/>
      <c r="U1904" s="8"/>
      <c r="V1904" s="8"/>
      <c r="W1904" s="8"/>
      <c r="X1904" s="8"/>
      <c r="Y1904" s="8"/>
      <c r="Z1904" s="8"/>
      <c r="AA1904" s="8"/>
      <c r="AB1904" s="8"/>
      <c r="AC1904" s="8"/>
      <c r="AD1904" s="8"/>
      <c r="AE1904" s="8"/>
      <c r="AF1904" s="8"/>
      <c r="AG1904" s="8"/>
      <c r="AH1904" s="8"/>
      <c r="AI1904" s="8"/>
      <c r="AJ1904" s="8"/>
      <c r="AK1904" s="8"/>
      <c r="AL1904" s="8"/>
      <c r="AM1904" s="8"/>
      <c r="AN1904" s="8"/>
      <c r="AO1904" s="8"/>
    </row>
    <row r="1905" spans="1:41" ht="11.25">
      <c r="A1905" s="8"/>
      <c r="B1905" s="8"/>
      <c r="C1905" s="8"/>
      <c r="D1905" s="8"/>
      <c r="E1905" s="8"/>
      <c r="F1905" s="8"/>
      <c r="G1905" s="8"/>
      <c r="H1905" s="8"/>
      <c r="I1905" s="8"/>
      <c r="J1905" s="8"/>
      <c r="K1905" s="8"/>
      <c r="L1905" s="8"/>
      <c r="M1905" s="8"/>
      <c r="N1905" s="8"/>
      <c r="O1905" s="8"/>
      <c r="P1905" s="8"/>
      <c r="Q1905" s="8"/>
      <c r="R1905" s="8"/>
      <c r="S1905" s="8"/>
      <c r="T1905" s="8"/>
      <c r="U1905" s="8"/>
      <c r="V1905" s="8"/>
      <c r="W1905" s="8"/>
      <c r="X1905" s="8"/>
      <c r="Y1905" s="8"/>
      <c r="Z1905" s="8"/>
      <c r="AA1905" s="8"/>
      <c r="AB1905" s="8"/>
      <c r="AC1905" s="8"/>
      <c r="AD1905" s="8"/>
      <c r="AE1905" s="8"/>
      <c r="AF1905" s="8"/>
      <c r="AG1905" s="8"/>
      <c r="AH1905" s="8"/>
      <c r="AI1905" s="8"/>
      <c r="AJ1905" s="8"/>
      <c r="AK1905" s="8"/>
      <c r="AL1905" s="8"/>
      <c r="AM1905" s="8"/>
      <c r="AN1905" s="8"/>
      <c r="AO1905" s="8"/>
    </row>
    <row r="1906" spans="1:41" ht="11.25">
      <c r="A1906" s="8"/>
      <c r="B1906" s="8"/>
      <c r="C1906" s="8"/>
      <c r="D1906" s="8"/>
      <c r="E1906" s="8"/>
      <c r="F1906" s="8"/>
      <c r="G1906" s="8"/>
      <c r="H1906" s="8"/>
      <c r="I1906" s="8"/>
      <c r="J1906" s="8"/>
      <c r="K1906" s="8"/>
      <c r="L1906" s="8"/>
      <c r="M1906" s="8"/>
      <c r="N1906" s="8"/>
      <c r="O1906" s="8"/>
      <c r="P1906" s="8"/>
      <c r="Q1906" s="8"/>
      <c r="R1906" s="8"/>
      <c r="S1906" s="8"/>
      <c r="T1906" s="8"/>
      <c r="U1906" s="8"/>
      <c r="V1906" s="8"/>
      <c r="W1906" s="8"/>
      <c r="X1906" s="8"/>
      <c r="Y1906" s="8"/>
      <c r="Z1906" s="8"/>
      <c r="AA1906" s="8"/>
      <c r="AB1906" s="8"/>
      <c r="AC1906" s="8"/>
      <c r="AD1906" s="8"/>
      <c r="AE1906" s="8"/>
      <c r="AF1906" s="8"/>
      <c r="AG1906" s="8"/>
      <c r="AH1906" s="8"/>
      <c r="AI1906" s="8"/>
      <c r="AJ1906" s="8"/>
      <c r="AK1906" s="8"/>
      <c r="AL1906" s="8"/>
      <c r="AM1906" s="8"/>
      <c r="AN1906" s="8"/>
      <c r="AO1906" s="8"/>
    </row>
    <row r="1907" spans="1:41" ht="11.25">
      <c r="A1907" s="8"/>
      <c r="B1907" s="8"/>
      <c r="C1907" s="8"/>
      <c r="D1907" s="8"/>
      <c r="E1907" s="8"/>
      <c r="F1907" s="8"/>
      <c r="G1907" s="8"/>
      <c r="H1907" s="8"/>
      <c r="I1907" s="8"/>
      <c r="J1907" s="8"/>
      <c r="K1907" s="8"/>
      <c r="L1907" s="8"/>
      <c r="M1907" s="8"/>
      <c r="N1907" s="8"/>
      <c r="O1907" s="8"/>
      <c r="P1907" s="8"/>
      <c r="Q1907" s="8"/>
      <c r="R1907" s="8"/>
      <c r="S1907" s="8"/>
      <c r="T1907" s="8"/>
      <c r="U1907" s="8"/>
      <c r="V1907" s="8"/>
      <c r="W1907" s="8"/>
      <c r="X1907" s="8"/>
      <c r="Y1907" s="8"/>
      <c r="Z1907" s="8"/>
      <c r="AA1907" s="8"/>
      <c r="AB1907" s="8"/>
      <c r="AC1907" s="8"/>
      <c r="AD1907" s="8"/>
      <c r="AE1907" s="8"/>
      <c r="AF1907" s="8"/>
      <c r="AG1907" s="8"/>
      <c r="AH1907" s="8"/>
      <c r="AI1907" s="8"/>
      <c r="AJ1907" s="8"/>
      <c r="AK1907" s="8"/>
      <c r="AL1907" s="8"/>
      <c r="AM1907" s="8"/>
      <c r="AN1907" s="8"/>
      <c r="AO1907" s="8"/>
    </row>
    <row r="1908" spans="1:41" ht="11.25">
      <c r="A1908" s="8"/>
      <c r="B1908" s="8"/>
      <c r="C1908" s="8"/>
      <c r="D1908" s="8"/>
      <c r="E1908" s="8"/>
      <c r="F1908" s="8"/>
      <c r="G1908" s="8"/>
      <c r="H1908" s="8"/>
      <c r="I1908" s="8"/>
      <c r="J1908" s="8"/>
      <c r="K1908" s="8"/>
      <c r="L1908" s="8"/>
      <c r="M1908" s="8"/>
      <c r="N1908" s="8"/>
      <c r="O1908" s="8"/>
      <c r="P1908" s="8"/>
      <c r="Q1908" s="8"/>
      <c r="R1908" s="8"/>
      <c r="S1908" s="8"/>
      <c r="T1908" s="8"/>
      <c r="U1908" s="8"/>
      <c r="V1908" s="8"/>
      <c r="W1908" s="8"/>
      <c r="X1908" s="8"/>
      <c r="Y1908" s="8"/>
      <c r="Z1908" s="8"/>
      <c r="AA1908" s="8"/>
      <c r="AB1908" s="8"/>
      <c r="AC1908" s="8"/>
      <c r="AD1908" s="8"/>
      <c r="AE1908" s="8"/>
      <c r="AF1908" s="8"/>
      <c r="AG1908" s="8"/>
      <c r="AH1908" s="8"/>
      <c r="AI1908" s="8"/>
      <c r="AJ1908" s="8"/>
      <c r="AK1908" s="8"/>
      <c r="AL1908" s="8"/>
      <c r="AM1908" s="8"/>
      <c r="AN1908" s="8"/>
      <c r="AO1908" s="8"/>
    </row>
    <row r="1909" spans="1:41" ht="11.25">
      <c r="A1909" s="8"/>
      <c r="B1909" s="8"/>
      <c r="C1909" s="8"/>
      <c r="D1909" s="8"/>
      <c r="E1909" s="8"/>
      <c r="F1909" s="8"/>
      <c r="G1909" s="8"/>
      <c r="H1909" s="8"/>
      <c r="I1909" s="8"/>
      <c r="J1909" s="8"/>
      <c r="K1909" s="8"/>
      <c r="L1909" s="8"/>
      <c r="M1909" s="8"/>
      <c r="N1909" s="8"/>
      <c r="O1909" s="8"/>
      <c r="P1909" s="8"/>
      <c r="Q1909" s="8"/>
      <c r="R1909" s="8"/>
      <c r="S1909" s="8"/>
      <c r="T1909" s="8"/>
      <c r="U1909" s="8"/>
      <c r="V1909" s="8"/>
      <c r="W1909" s="8"/>
      <c r="X1909" s="8"/>
      <c r="Y1909" s="8"/>
      <c r="Z1909" s="8"/>
      <c r="AA1909" s="8"/>
      <c r="AB1909" s="8"/>
      <c r="AC1909" s="8"/>
      <c r="AD1909" s="8"/>
      <c r="AE1909" s="8"/>
      <c r="AF1909" s="8"/>
      <c r="AG1909" s="8"/>
      <c r="AH1909" s="8"/>
      <c r="AI1909" s="8"/>
      <c r="AJ1909" s="8"/>
      <c r="AK1909" s="8"/>
      <c r="AL1909" s="8"/>
      <c r="AM1909" s="8"/>
      <c r="AN1909" s="8"/>
      <c r="AO1909" s="8"/>
    </row>
    <row r="1910" spans="1:41" ht="11.25">
      <c r="A1910" s="8"/>
      <c r="B1910" s="8"/>
      <c r="C1910" s="8"/>
      <c r="D1910" s="8"/>
      <c r="E1910" s="8"/>
      <c r="F1910" s="8"/>
      <c r="G1910" s="8"/>
      <c r="H1910" s="8"/>
      <c r="I1910" s="8"/>
      <c r="J1910" s="8"/>
      <c r="K1910" s="8"/>
      <c r="L1910" s="8"/>
      <c r="M1910" s="8"/>
      <c r="N1910" s="8"/>
      <c r="O1910" s="8"/>
      <c r="P1910" s="8"/>
      <c r="Q1910" s="8"/>
      <c r="R1910" s="8"/>
      <c r="S1910" s="8"/>
      <c r="T1910" s="8"/>
      <c r="U1910" s="8"/>
      <c r="V1910" s="8"/>
      <c r="W1910" s="8"/>
      <c r="X1910" s="8"/>
      <c r="Y1910" s="8"/>
      <c r="Z1910" s="8"/>
      <c r="AA1910" s="8"/>
      <c r="AB1910" s="8"/>
      <c r="AC1910" s="8"/>
      <c r="AD1910" s="8"/>
      <c r="AE1910" s="8"/>
      <c r="AF1910" s="8"/>
      <c r="AG1910" s="8"/>
      <c r="AH1910" s="8"/>
      <c r="AI1910" s="8"/>
      <c r="AJ1910" s="8"/>
      <c r="AK1910" s="8"/>
      <c r="AL1910" s="8"/>
      <c r="AM1910" s="8"/>
      <c r="AN1910" s="8"/>
      <c r="AO1910" s="8"/>
    </row>
    <row r="1911" spans="1:41" ht="11.25">
      <c r="A1911" s="8"/>
      <c r="B1911" s="8"/>
      <c r="C1911" s="8"/>
      <c r="D1911" s="8"/>
      <c r="E1911" s="8"/>
      <c r="F1911" s="8"/>
      <c r="G1911" s="8"/>
      <c r="H1911" s="8"/>
      <c r="I1911" s="8"/>
      <c r="J1911" s="8"/>
      <c r="K1911" s="8"/>
      <c r="L1911" s="8"/>
      <c r="M1911" s="8"/>
      <c r="N1911" s="8"/>
      <c r="O1911" s="8"/>
      <c r="P1911" s="8"/>
      <c r="Q1911" s="8"/>
      <c r="R1911" s="8"/>
      <c r="S1911" s="8"/>
      <c r="T1911" s="8"/>
      <c r="U1911" s="8"/>
      <c r="V1911" s="8"/>
      <c r="W1911" s="8"/>
      <c r="X1911" s="8"/>
      <c r="Y1911" s="8"/>
      <c r="Z1911" s="8"/>
      <c r="AA1911" s="8"/>
      <c r="AB1911" s="8"/>
      <c r="AC1911" s="8"/>
      <c r="AD1911" s="8"/>
      <c r="AE1911" s="8"/>
      <c r="AF1911" s="8"/>
      <c r="AG1911" s="8"/>
      <c r="AH1911" s="8"/>
      <c r="AI1911" s="8"/>
      <c r="AJ1911" s="8"/>
      <c r="AK1911" s="8"/>
      <c r="AL1911" s="8"/>
      <c r="AM1911" s="8"/>
      <c r="AN1911" s="8"/>
      <c r="AO1911" s="8"/>
    </row>
    <row r="1912" spans="1:41" ht="11.25">
      <c r="A1912" s="8"/>
      <c r="B1912" s="8"/>
      <c r="C1912" s="8"/>
      <c r="D1912" s="8"/>
      <c r="E1912" s="8"/>
      <c r="F1912" s="8"/>
      <c r="G1912" s="8"/>
      <c r="H1912" s="8"/>
      <c r="I1912" s="8"/>
      <c r="J1912" s="8"/>
      <c r="K1912" s="8"/>
      <c r="L1912" s="8"/>
      <c r="M1912" s="8"/>
      <c r="N1912" s="8"/>
      <c r="O1912" s="8"/>
      <c r="P1912" s="8"/>
      <c r="Q1912" s="8"/>
      <c r="R1912" s="8"/>
      <c r="S1912" s="8"/>
      <c r="T1912" s="8"/>
      <c r="U1912" s="8"/>
      <c r="V1912" s="8"/>
      <c r="W1912" s="8"/>
      <c r="X1912" s="8"/>
      <c r="Y1912" s="8"/>
      <c r="Z1912" s="8"/>
      <c r="AA1912" s="8"/>
      <c r="AB1912" s="8"/>
      <c r="AC1912" s="8"/>
      <c r="AD1912" s="8"/>
      <c r="AE1912" s="8"/>
      <c r="AF1912" s="8"/>
      <c r="AG1912" s="8"/>
      <c r="AH1912" s="8"/>
      <c r="AI1912" s="8"/>
      <c r="AJ1912" s="8"/>
      <c r="AK1912" s="8"/>
      <c r="AL1912" s="8"/>
      <c r="AM1912" s="8"/>
      <c r="AN1912" s="8"/>
      <c r="AO1912" s="8"/>
    </row>
    <row r="1913" spans="1:41" ht="11.25">
      <c r="A1913" s="8"/>
      <c r="B1913" s="8"/>
      <c r="C1913" s="8"/>
      <c r="D1913" s="8"/>
      <c r="E1913" s="8"/>
      <c r="F1913" s="8"/>
      <c r="G1913" s="8"/>
      <c r="H1913" s="8"/>
      <c r="I1913" s="8"/>
      <c r="J1913" s="8"/>
      <c r="K1913" s="8"/>
      <c r="L1913" s="8"/>
      <c r="M1913" s="8"/>
      <c r="N1913" s="8"/>
      <c r="O1913" s="8"/>
      <c r="P1913" s="8"/>
      <c r="Q1913" s="8"/>
      <c r="R1913" s="8"/>
      <c r="S1913" s="8"/>
      <c r="T1913" s="8"/>
      <c r="U1913" s="8"/>
      <c r="V1913" s="8"/>
      <c r="W1913" s="8"/>
      <c r="X1913" s="8"/>
      <c r="Y1913" s="8"/>
      <c r="Z1913" s="8"/>
      <c r="AA1913" s="8"/>
      <c r="AB1913" s="8"/>
      <c r="AC1913" s="8"/>
      <c r="AD1913" s="8"/>
      <c r="AE1913" s="8"/>
      <c r="AF1913" s="8"/>
      <c r="AG1913" s="8"/>
      <c r="AH1913" s="8"/>
      <c r="AI1913" s="8"/>
      <c r="AJ1913" s="8"/>
      <c r="AK1913" s="8"/>
      <c r="AL1913" s="8"/>
      <c r="AM1913" s="8"/>
      <c r="AN1913" s="8"/>
      <c r="AO1913" s="8"/>
    </row>
    <row r="1914" spans="1:41" ht="11.25">
      <c r="A1914" s="8"/>
      <c r="B1914" s="8"/>
      <c r="C1914" s="8"/>
      <c r="D1914" s="8"/>
      <c r="E1914" s="8"/>
      <c r="F1914" s="8"/>
      <c r="G1914" s="8"/>
      <c r="H1914" s="8"/>
      <c r="I1914" s="8"/>
      <c r="J1914" s="8"/>
      <c r="K1914" s="8"/>
      <c r="L1914" s="8"/>
      <c r="M1914" s="8"/>
      <c r="N1914" s="8"/>
      <c r="O1914" s="8"/>
      <c r="P1914" s="8"/>
      <c r="Q1914" s="8"/>
      <c r="R1914" s="8"/>
      <c r="S1914" s="8"/>
      <c r="T1914" s="8"/>
      <c r="U1914" s="8"/>
      <c r="V1914" s="8"/>
      <c r="W1914" s="8"/>
      <c r="X1914" s="8"/>
      <c r="Y1914" s="8"/>
      <c r="Z1914" s="8"/>
      <c r="AA1914" s="8"/>
      <c r="AB1914" s="8"/>
      <c r="AC1914" s="8"/>
      <c r="AD1914" s="8"/>
      <c r="AE1914" s="8"/>
      <c r="AF1914" s="8"/>
      <c r="AG1914" s="8"/>
      <c r="AH1914" s="8"/>
      <c r="AI1914" s="8"/>
      <c r="AJ1914" s="8"/>
      <c r="AK1914" s="8"/>
      <c r="AL1914" s="8"/>
      <c r="AM1914" s="8"/>
      <c r="AN1914" s="8"/>
      <c r="AO1914" s="8"/>
    </row>
    <row r="1915" spans="1:41" ht="11.25">
      <c r="A1915" s="8"/>
      <c r="B1915" s="8"/>
      <c r="C1915" s="8"/>
      <c r="D1915" s="8"/>
      <c r="E1915" s="8"/>
      <c r="F1915" s="8"/>
      <c r="G1915" s="8"/>
      <c r="H1915" s="8"/>
      <c r="I1915" s="8"/>
      <c r="J1915" s="8"/>
      <c r="K1915" s="8"/>
      <c r="L1915" s="8"/>
      <c r="M1915" s="8"/>
      <c r="N1915" s="8"/>
      <c r="O1915" s="8"/>
      <c r="P1915" s="8"/>
      <c r="Q1915" s="8"/>
      <c r="R1915" s="8"/>
      <c r="S1915" s="8"/>
      <c r="T1915" s="8"/>
      <c r="U1915" s="8"/>
      <c r="V1915" s="8"/>
      <c r="W1915" s="8"/>
      <c r="X1915" s="8"/>
      <c r="Y1915" s="8"/>
      <c r="Z1915" s="8"/>
      <c r="AA1915" s="8"/>
      <c r="AB1915" s="8"/>
      <c r="AC1915" s="8"/>
      <c r="AD1915" s="8"/>
      <c r="AE1915" s="8"/>
      <c r="AF1915" s="8"/>
      <c r="AG1915" s="8"/>
      <c r="AH1915" s="8"/>
      <c r="AI1915" s="8"/>
      <c r="AJ1915" s="8"/>
      <c r="AK1915" s="8"/>
      <c r="AL1915" s="8"/>
      <c r="AM1915" s="8"/>
      <c r="AN1915" s="8"/>
      <c r="AO1915" s="8"/>
    </row>
    <row r="1916" spans="1:41" ht="11.25">
      <c r="A1916" s="8"/>
      <c r="B1916" s="8"/>
      <c r="C1916" s="8"/>
      <c r="D1916" s="8"/>
      <c r="E1916" s="8"/>
      <c r="F1916" s="8"/>
      <c r="G1916" s="8"/>
      <c r="H1916" s="8"/>
      <c r="I1916" s="8"/>
      <c r="J1916" s="8"/>
      <c r="K1916" s="8"/>
      <c r="L1916" s="8"/>
      <c r="M1916" s="8"/>
      <c r="N1916" s="8"/>
      <c r="O1916" s="8"/>
      <c r="P1916" s="8"/>
      <c r="Q1916" s="8"/>
      <c r="R1916" s="8"/>
      <c r="S1916" s="8"/>
      <c r="T1916" s="8"/>
      <c r="U1916" s="8"/>
      <c r="V1916" s="8"/>
      <c r="W1916" s="8"/>
      <c r="X1916" s="8"/>
      <c r="Y1916" s="8"/>
      <c r="Z1916" s="8"/>
      <c r="AA1916" s="8"/>
      <c r="AB1916" s="8"/>
      <c r="AC1916" s="8"/>
      <c r="AD1916" s="8"/>
      <c r="AE1916" s="8"/>
      <c r="AF1916" s="8"/>
      <c r="AG1916" s="8"/>
      <c r="AH1916" s="8"/>
      <c r="AI1916" s="8"/>
      <c r="AJ1916" s="8"/>
      <c r="AK1916" s="8"/>
      <c r="AL1916" s="8"/>
      <c r="AM1916" s="8"/>
      <c r="AN1916" s="8"/>
      <c r="AO1916" s="8"/>
    </row>
    <row r="1917" spans="1:41" ht="11.25">
      <c r="A1917" s="8"/>
      <c r="B1917" s="8"/>
      <c r="C1917" s="8"/>
      <c r="D1917" s="8"/>
      <c r="E1917" s="8"/>
      <c r="F1917" s="8"/>
      <c r="G1917" s="8"/>
      <c r="H1917" s="8"/>
      <c r="I1917" s="8"/>
      <c r="J1917" s="8"/>
      <c r="K1917" s="8"/>
      <c r="L1917" s="8"/>
      <c r="M1917" s="8"/>
      <c r="N1917" s="8"/>
      <c r="O1917" s="8"/>
      <c r="P1917" s="8"/>
      <c r="Q1917" s="8"/>
      <c r="R1917" s="8"/>
      <c r="S1917" s="8"/>
      <c r="T1917" s="8"/>
      <c r="U1917" s="8"/>
      <c r="V1917" s="8"/>
      <c r="W1917" s="8"/>
      <c r="X1917" s="8"/>
      <c r="Y1917" s="8"/>
      <c r="Z1917" s="8"/>
      <c r="AA1917" s="8"/>
      <c r="AB1917" s="8"/>
      <c r="AC1917" s="8"/>
      <c r="AD1917" s="8"/>
      <c r="AE1917" s="8"/>
      <c r="AF1917" s="8"/>
      <c r="AG1917" s="8"/>
      <c r="AH1917" s="8"/>
      <c r="AI1917" s="8"/>
      <c r="AJ1917" s="8"/>
      <c r="AK1917" s="8"/>
      <c r="AL1917" s="8"/>
      <c r="AM1917" s="8"/>
      <c r="AN1917" s="8"/>
      <c r="AO1917" s="8"/>
    </row>
    <row r="1918" spans="1:41" ht="11.25">
      <c r="A1918" s="8"/>
      <c r="B1918" s="8"/>
      <c r="C1918" s="8"/>
      <c r="D1918" s="8"/>
      <c r="E1918" s="8"/>
      <c r="F1918" s="8"/>
      <c r="G1918" s="8"/>
      <c r="H1918" s="8"/>
      <c r="I1918" s="8"/>
      <c r="J1918" s="8"/>
      <c r="K1918" s="8"/>
      <c r="L1918" s="8"/>
      <c r="M1918" s="8"/>
      <c r="N1918" s="8"/>
      <c r="O1918" s="8"/>
      <c r="P1918" s="8"/>
      <c r="Q1918" s="8"/>
      <c r="R1918" s="8"/>
      <c r="S1918" s="8"/>
      <c r="T1918" s="8"/>
      <c r="U1918" s="8"/>
      <c r="V1918" s="8"/>
      <c r="W1918" s="8"/>
      <c r="X1918" s="8"/>
      <c r="Y1918" s="8"/>
      <c r="Z1918" s="8"/>
      <c r="AA1918" s="8"/>
      <c r="AB1918" s="8"/>
      <c r="AC1918" s="8"/>
      <c r="AD1918" s="8"/>
      <c r="AE1918" s="8"/>
      <c r="AF1918" s="8"/>
      <c r="AG1918" s="8"/>
      <c r="AH1918" s="8"/>
      <c r="AI1918" s="8"/>
      <c r="AJ1918" s="8"/>
      <c r="AK1918" s="8"/>
      <c r="AL1918" s="8"/>
      <c r="AM1918" s="8"/>
      <c r="AN1918" s="8"/>
      <c r="AO1918" s="8"/>
    </row>
    <row r="1919" spans="1:41" ht="11.25">
      <c r="A1919" s="8"/>
      <c r="B1919" s="8"/>
      <c r="C1919" s="8"/>
      <c r="D1919" s="8"/>
      <c r="E1919" s="8"/>
      <c r="F1919" s="8"/>
      <c r="G1919" s="8"/>
      <c r="H1919" s="8"/>
      <c r="I1919" s="8"/>
      <c r="J1919" s="8"/>
      <c r="K1919" s="8"/>
      <c r="L1919" s="8"/>
      <c r="M1919" s="8"/>
      <c r="N1919" s="8"/>
      <c r="O1919" s="8"/>
      <c r="P1919" s="8"/>
      <c r="Q1919" s="8"/>
      <c r="R1919" s="8"/>
      <c r="S1919" s="8"/>
      <c r="T1919" s="8"/>
      <c r="U1919" s="8"/>
      <c r="V1919" s="8"/>
      <c r="W1919" s="8"/>
      <c r="X1919" s="8"/>
      <c r="Y1919" s="8"/>
      <c r="Z1919" s="8"/>
      <c r="AA1919" s="8"/>
      <c r="AB1919" s="8"/>
      <c r="AC1919" s="8"/>
      <c r="AD1919" s="8"/>
      <c r="AE1919" s="8"/>
      <c r="AF1919" s="8"/>
      <c r="AG1919" s="8"/>
      <c r="AH1919" s="8"/>
      <c r="AI1919" s="8"/>
      <c r="AJ1919" s="8"/>
      <c r="AK1919" s="8"/>
      <c r="AL1919" s="8"/>
      <c r="AM1919" s="8"/>
      <c r="AN1919" s="8"/>
      <c r="AO1919" s="8"/>
    </row>
    <row r="1920" spans="1:41" ht="11.25">
      <c r="A1920" s="8"/>
      <c r="B1920" s="8"/>
      <c r="C1920" s="8"/>
      <c r="D1920" s="8"/>
      <c r="E1920" s="8"/>
      <c r="F1920" s="8"/>
      <c r="G1920" s="8"/>
      <c r="H1920" s="8"/>
      <c r="I1920" s="8"/>
      <c r="J1920" s="8"/>
      <c r="K1920" s="8"/>
      <c r="L1920" s="8"/>
      <c r="M1920" s="8"/>
      <c r="N1920" s="8"/>
      <c r="O1920" s="8"/>
      <c r="P1920" s="8"/>
      <c r="Q1920" s="8"/>
      <c r="R1920" s="8"/>
      <c r="S1920" s="8"/>
      <c r="T1920" s="8"/>
      <c r="U1920" s="8"/>
      <c r="V1920" s="8"/>
      <c r="W1920" s="8"/>
      <c r="X1920" s="8"/>
      <c r="Y1920" s="8"/>
      <c r="Z1920" s="8"/>
      <c r="AA1920" s="8"/>
      <c r="AB1920" s="8"/>
      <c r="AC1920" s="8"/>
      <c r="AD1920" s="8"/>
      <c r="AE1920" s="8"/>
      <c r="AF1920" s="8"/>
      <c r="AG1920" s="8"/>
      <c r="AH1920" s="8"/>
      <c r="AI1920" s="8"/>
      <c r="AJ1920" s="8"/>
      <c r="AK1920" s="8"/>
      <c r="AL1920" s="8"/>
      <c r="AM1920" s="8"/>
      <c r="AN1920" s="8"/>
      <c r="AO1920" s="8"/>
    </row>
    <row r="1921" spans="1:41" ht="11.25">
      <c r="A1921" s="8"/>
      <c r="B1921" s="8"/>
      <c r="C1921" s="8"/>
      <c r="D1921" s="8"/>
      <c r="E1921" s="8"/>
      <c r="F1921" s="8"/>
      <c r="G1921" s="8"/>
      <c r="H1921" s="8"/>
      <c r="I1921" s="8"/>
      <c r="J1921" s="8"/>
      <c r="K1921" s="8"/>
      <c r="L1921" s="8"/>
      <c r="M1921" s="8"/>
      <c r="N1921" s="8"/>
      <c r="O1921" s="8"/>
      <c r="P1921" s="8"/>
      <c r="Q1921" s="8"/>
      <c r="R1921" s="8"/>
      <c r="S1921" s="8"/>
      <c r="T1921" s="8"/>
      <c r="U1921" s="8"/>
      <c r="V1921" s="8"/>
      <c r="W1921" s="8"/>
      <c r="X1921" s="8"/>
      <c r="Y1921" s="8"/>
      <c r="Z1921" s="8"/>
      <c r="AA1921" s="8"/>
      <c r="AB1921" s="8"/>
      <c r="AC1921" s="8"/>
      <c r="AD1921" s="8"/>
      <c r="AE1921" s="8"/>
      <c r="AF1921" s="8"/>
      <c r="AG1921" s="8"/>
      <c r="AH1921" s="8"/>
      <c r="AI1921" s="8"/>
      <c r="AJ1921" s="8"/>
      <c r="AK1921" s="8"/>
      <c r="AL1921" s="8"/>
      <c r="AM1921" s="8"/>
      <c r="AN1921" s="8"/>
      <c r="AO1921" s="8"/>
    </row>
    <row r="1922" spans="1:41" ht="11.25">
      <c r="A1922" s="8"/>
      <c r="B1922" s="8"/>
      <c r="C1922" s="8"/>
      <c r="D1922" s="8"/>
      <c r="E1922" s="8"/>
      <c r="F1922" s="8"/>
      <c r="G1922" s="8"/>
      <c r="H1922" s="8"/>
      <c r="I1922" s="8"/>
      <c r="J1922" s="8"/>
      <c r="K1922" s="8"/>
      <c r="L1922" s="8"/>
      <c r="M1922" s="8"/>
      <c r="N1922" s="8"/>
      <c r="O1922" s="8"/>
      <c r="P1922" s="8"/>
      <c r="Q1922" s="8"/>
      <c r="R1922" s="8"/>
      <c r="S1922" s="8"/>
      <c r="T1922" s="8"/>
      <c r="U1922" s="8"/>
      <c r="V1922" s="8"/>
      <c r="W1922" s="8"/>
      <c r="X1922" s="8"/>
      <c r="Y1922" s="8"/>
      <c r="Z1922" s="8"/>
      <c r="AA1922" s="8"/>
      <c r="AB1922" s="8"/>
      <c r="AC1922" s="8"/>
      <c r="AD1922" s="8"/>
      <c r="AE1922" s="8"/>
      <c r="AF1922" s="8"/>
      <c r="AG1922" s="8"/>
      <c r="AH1922" s="8"/>
      <c r="AI1922" s="8"/>
      <c r="AJ1922" s="8"/>
      <c r="AK1922" s="8"/>
      <c r="AL1922" s="8"/>
      <c r="AM1922" s="8"/>
      <c r="AN1922" s="8"/>
      <c r="AO1922" s="8"/>
    </row>
    <row r="1923" spans="1:41" ht="11.25">
      <c r="A1923" s="8"/>
      <c r="B1923" s="8"/>
      <c r="C1923" s="8"/>
      <c r="D1923" s="8"/>
      <c r="E1923" s="8"/>
      <c r="F1923" s="8"/>
      <c r="G1923" s="8"/>
      <c r="H1923" s="8"/>
      <c r="I1923" s="8"/>
      <c r="J1923" s="8"/>
      <c r="K1923" s="8"/>
      <c r="L1923" s="8"/>
      <c r="M1923" s="8"/>
      <c r="N1923" s="8"/>
      <c r="O1923" s="8"/>
      <c r="P1923" s="8"/>
      <c r="Q1923" s="8"/>
      <c r="R1923" s="8"/>
      <c r="S1923" s="8"/>
      <c r="T1923" s="8"/>
      <c r="U1923" s="8"/>
      <c r="V1923" s="8"/>
      <c r="W1923" s="8"/>
      <c r="X1923" s="8"/>
      <c r="Y1923" s="8"/>
      <c r="Z1923" s="8"/>
      <c r="AA1923" s="8"/>
      <c r="AB1923" s="8"/>
      <c r="AC1923" s="8"/>
      <c r="AD1923" s="8"/>
      <c r="AE1923" s="8"/>
      <c r="AF1923" s="8"/>
      <c r="AG1923" s="8"/>
      <c r="AH1923" s="8"/>
      <c r="AI1923" s="8"/>
      <c r="AJ1923" s="8"/>
      <c r="AK1923" s="8"/>
      <c r="AL1923" s="8"/>
      <c r="AM1923" s="8"/>
      <c r="AN1923" s="8"/>
      <c r="AO1923" s="8"/>
    </row>
    <row r="1924" spans="1:41" ht="11.25">
      <c r="A1924" s="8"/>
      <c r="B1924" s="8"/>
      <c r="C1924" s="8"/>
      <c r="D1924" s="8"/>
      <c r="E1924" s="8"/>
      <c r="F1924" s="8"/>
      <c r="G1924" s="8"/>
      <c r="H1924" s="8"/>
      <c r="I1924" s="8"/>
      <c r="J1924" s="8"/>
      <c r="K1924" s="8"/>
      <c r="L1924" s="8"/>
      <c r="M1924" s="8"/>
      <c r="N1924" s="8"/>
      <c r="O1924" s="8"/>
      <c r="P1924" s="8"/>
      <c r="Q1924" s="8"/>
      <c r="R1924" s="8"/>
      <c r="S1924" s="8"/>
      <c r="T1924" s="8"/>
      <c r="U1924" s="8"/>
      <c r="V1924" s="8"/>
      <c r="W1924" s="8"/>
      <c r="X1924" s="8"/>
      <c r="Y1924" s="8"/>
      <c r="Z1924" s="8"/>
      <c r="AA1924" s="8"/>
      <c r="AB1924" s="8"/>
      <c r="AC1924" s="8"/>
      <c r="AD1924" s="8"/>
      <c r="AE1924" s="8"/>
      <c r="AF1924" s="8"/>
      <c r="AG1924" s="8"/>
      <c r="AH1924" s="8"/>
      <c r="AI1924" s="8"/>
      <c r="AJ1924" s="8"/>
      <c r="AK1924" s="8"/>
      <c r="AL1924" s="8"/>
      <c r="AM1924" s="8"/>
      <c r="AN1924" s="8"/>
      <c r="AO1924" s="8"/>
    </row>
    <row r="1925" spans="1:41" ht="11.25">
      <c r="A1925" s="8"/>
      <c r="B1925" s="8"/>
      <c r="C1925" s="8"/>
      <c r="D1925" s="8"/>
      <c r="E1925" s="8"/>
      <c r="F1925" s="8"/>
      <c r="G1925" s="8"/>
      <c r="H1925" s="8"/>
      <c r="I1925" s="8"/>
      <c r="J1925" s="8"/>
      <c r="K1925" s="8"/>
      <c r="L1925" s="8"/>
      <c r="M1925" s="8"/>
      <c r="N1925" s="8"/>
      <c r="O1925" s="8"/>
      <c r="P1925" s="8"/>
      <c r="Q1925" s="8"/>
      <c r="R1925" s="8"/>
      <c r="S1925" s="8"/>
      <c r="T1925" s="8"/>
      <c r="U1925" s="8"/>
      <c r="V1925" s="8"/>
      <c r="W1925" s="8"/>
      <c r="X1925" s="8"/>
      <c r="Y1925" s="8"/>
      <c r="Z1925" s="8"/>
      <c r="AA1925" s="8"/>
      <c r="AB1925" s="8"/>
      <c r="AC1925" s="8"/>
      <c r="AD1925" s="8"/>
      <c r="AE1925" s="8"/>
      <c r="AF1925" s="8"/>
      <c r="AG1925" s="8"/>
      <c r="AH1925" s="8"/>
      <c r="AI1925" s="8"/>
      <c r="AJ1925" s="8"/>
      <c r="AK1925" s="8"/>
      <c r="AL1925" s="8"/>
      <c r="AM1925" s="8"/>
      <c r="AN1925" s="8"/>
      <c r="AO1925" s="8"/>
    </row>
    <row r="1926" spans="1:41" ht="11.25">
      <c r="A1926" s="8"/>
      <c r="B1926" s="8"/>
      <c r="C1926" s="8"/>
      <c r="D1926" s="8"/>
      <c r="E1926" s="8"/>
      <c r="F1926" s="8"/>
      <c r="G1926" s="8"/>
      <c r="H1926" s="8"/>
      <c r="I1926" s="8"/>
      <c r="J1926" s="8"/>
      <c r="K1926" s="8"/>
      <c r="L1926" s="8"/>
      <c r="M1926" s="8"/>
      <c r="N1926" s="8"/>
      <c r="O1926" s="8"/>
      <c r="P1926" s="8"/>
      <c r="Q1926" s="8"/>
      <c r="R1926" s="8"/>
      <c r="S1926" s="8"/>
      <c r="T1926" s="8"/>
      <c r="U1926" s="8"/>
      <c r="V1926" s="8"/>
      <c r="W1926" s="8"/>
      <c r="X1926" s="8"/>
      <c r="Y1926" s="8"/>
      <c r="Z1926" s="8"/>
      <c r="AA1926" s="8"/>
      <c r="AB1926" s="8"/>
      <c r="AC1926" s="8"/>
      <c r="AD1926" s="8"/>
      <c r="AE1926" s="8"/>
      <c r="AF1926" s="8"/>
      <c r="AG1926" s="8"/>
      <c r="AH1926" s="8"/>
      <c r="AI1926" s="8"/>
      <c r="AJ1926" s="8"/>
      <c r="AK1926" s="8"/>
      <c r="AL1926" s="8"/>
      <c r="AM1926" s="8"/>
      <c r="AN1926" s="8"/>
      <c r="AO1926" s="8"/>
    </row>
    <row r="1927" spans="1:41" ht="11.25">
      <c r="A1927" s="8"/>
      <c r="B1927" s="8"/>
      <c r="C1927" s="8"/>
      <c r="D1927" s="8"/>
      <c r="E1927" s="8"/>
      <c r="F1927" s="8"/>
      <c r="G1927" s="8"/>
      <c r="H1927" s="8"/>
      <c r="I1927" s="8"/>
      <c r="J1927" s="8"/>
      <c r="K1927" s="8"/>
      <c r="L1927" s="8"/>
      <c r="M1927" s="8"/>
      <c r="N1927" s="8"/>
      <c r="O1927" s="8"/>
      <c r="P1927" s="8"/>
      <c r="Q1927" s="8"/>
      <c r="R1927" s="8"/>
      <c r="S1927" s="8"/>
      <c r="T1927" s="8"/>
      <c r="U1927" s="8"/>
      <c r="V1927" s="8"/>
      <c r="W1927" s="8"/>
      <c r="X1927" s="8"/>
      <c r="Y1927" s="8"/>
      <c r="Z1927" s="8"/>
      <c r="AA1927" s="8"/>
      <c r="AB1927" s="8"/>
      <c r="AC1927" s="8"/>
      <c r="AD1927" s="8"/>
      <c r="AE1927" s="8"/>
      <c r="AF1927" s="8"/>
      <c r="AG1927" s="8"/>
      <c r="AH1927" s="8"/>
      <c r="AI1927" s="8"/>
      <c r="AJ1927" s="8"/>
      <c r="AK1927" s="8"/>
      <c r="AL1927" s="8"/>
      <c r="AM1927" s="8"/>
      <c r="AN1927" s="8"/>
      <c r="AO1927" s="8"/>
    </row>
    <row r="1928" spans="1:41" ht="11.25">
      <c r="A1928" s="8"/>
      <c r="B1928" s="8"/>
      <c r="C1928" s="8"/>
      <c r="D1928" s="8"/>
      <c r="E1928" s="8"/>
      <c r="F1928" s="8"/>
      <c r="G1928" s="8"/>
      <c r="H1928" s="8"/>
      <c r="I1928" s="8"/>
      <c r="J1928" s="8"/>
      <c r="K1928" s="8"/>
      <c r="L1928" s="8"/>
      <c r="M1928" s="8"/>
      <c r="N1928" s="8"/>
      <c r="O1928" s="8"/>
      <c r="P1928" s="8"/>
      <c r="Q1928" s="8"/>
      <c r="R1928" s="8"/>
      <c r="S1928" s="8"/>
      <c r="T1928" s="8"/>
      <c r="U1928" s="8"/>
      <c r="V1928" s="8"/>
      <c r="W1928" s="8"/>
      <c r="X1928" s="8"/>
      <c r="Y1928" s="8"/>
      <c r="Z1928" s="8"/>
      <c r="AA1928" s="8"/>
      <c r="AB1928" s="8"/>
      <c r="AC1928" s="8"/>
      <c r="AD1928" s="8"/>
      <c r="AE1928" s="8"/>
      <c r="AF1928" s="8"/>
      <c r="AG1928" s="8"/>
      <c r="AH1928" s="8"/>
      <c r="AI1928" s="8"/>
      <c r="AJ1928" s="8"/>
      <c r="AK1928" s="8"/>
      <c r="AL1928" s="8"/>
      <c r="AM1928" s="8"/>
      <c r="AN1928" s="8"/>
      <c r="AO1928" s="8"/>
    </row>
    <row r="1929" spans="1:41" ht="11.25">
      <c r="A1929" s="8"/>
      <c r="B1929" s="8"/>
      <c r="C1929" s="8"/>
      <c r="D1929" s="8"/>
      <c r="E1929" s="8"/>
      <c r="F1929" s="8"/>
      <c r="G1929" s="8"/>
      <c r="H1929" s="8"/>
      <c r="I1929" s="8"/>
      <c r="J1929" s="8"/>
      <c r="K1929" s="8"/>
      <c r="L1929" s="8"/>
      <c r="M1929" s="8"/>
      <c r="N1929" s="8"/>
      <c r="O1929" s="8"/>
      <c r="P1929" s="8"/>
      <c r="Q1929" s="8"/>
      <c r="R1929" s="8"/>
      <c r="S1929" s="8"/>
      <c r="T1929" s="8"/>
      <c r="U1929" s="8"/>
      <c r="V1929" s="8"/>
      <c r="W1929" s="8"/>
      <c r="X1929" s="8"/>
      <c r="Y1929" s="8"/>
      <c r="Z1929" s="8"/>
      <c r="AA1929" s="8"/>
      <c r="AB1929" s="8"/>
      <c r="AC1929" s="8"/>
      <c r="AD1929" s="8"/>
      <c r="AE1929" s="8"/>
      <c r="AF1929" s="8"/>
      <c r="AG1929" s="8"/>
      <c r="AH1929" s="8"/>
      <c r="AI1929" s="8"/>
      <c r="AJ1929" s="8"/>
      <c r="AK1929" s="8"/>
      <c r="AL1929" s="8"/>
      <c r="AM1929" s="8"/>
      <c r="AN1929" s="8"/>
      <c r="AO1929" s="8"/>
    </row>
    <row r="1930" spans="1:41" ht="11.25">
      <c r="A1930" s="8"/>
      <c r="B1930" s="8"/>
      <c r="C1930" s="8"/>
      <c r="D1930" s="8"/>
      <c r="E1930" s="8"/>
      <c r="F1930" s="8"/>
      <c r="G1930" s="8"/>
      <c r="H1930" s="8"/>
      <c r="I1930" s="8"/>
      <c r="J1930" s="8"/>
      <c r="K1930" s="8"/>
      <c r="L1930" s="8"/>
      <c r="M1930" s="8"/>
      <c r="N1930" s="8"/>
      <c r="O1930" s="8"/>
      <c r="P1930" s="8"/>
      <c r="Q1930" s="8"/>
      <c r="R1930" s="8"/>
      <c r="S1930" s="8"/>
      <c r="T1930" s="8"/>
      <c r="U1930" s="8"/>
      <c r="V1930" s="8"/>
      <c r="W1930" s="8"/>
      <c r="X1930" s="8"/>
      <c r="Y1930" s="8"/>
      <c r="Z1930" s="8"/>
      <c r="AA1930" s="8"/>
      <c r="AB1930" s="8"/>
      <c r="AC1930" s="8"/>
      <c r="AD1930" s="8"/>
      <c r="AE1930" s="8"/>
      <c r="AF1930" s="8"/>
      <c r="AG1930" s="8"/>
      <c r="AH1930" s="8"/>
      <c r="AI1930" s="8"/>
      <c r="AJ1930" s="8"/>
      <c r="AK1930" s="8"/>
      <c r="AL1930" s="8"/>
      <c r="AM1930" s="8"/>
      <c r="AN1930" s="8"/>
      <c r="AO1930" s="8"/>
    </row>
    <row r="1931" spans="1:41" ht="11.25">
      <c r="A1931" s="8"/>
      <c r="B1931" s="8"/>
      <c r="C1931" s="8"/>
      <c r="D1931" s="8"/>
      <c r="E1931" s="8"/>
      <c r="F1931" s="8"/>
      <c r="G1931" s="8"/>
      <c r="H1931" s="8"/>
      <c r="I1931" s="8"/>
      <c r="J1931" s="8"/>
      <c r="K1931" s="8"/>
      <c r="L1931" s="8"/>
      <c r="M1931" s="8"/>
      <c r="N1931" s="8"/>
      <c r="O1931" s="8"/>
      <c r="P1931" s="8"/>
      <c r="Q1931" s="8"/>
      <c r="R1931" s="8"/>
      <c r="S1931" s="8"/>
      <c r="T1931" s="8"/>
      <c r="U1931" s="8"/>
      <c r="V1931" s="8"/>
      <c r="W1931" s="8"/>
      <c r="X1931" s="8"/>
      <c r="Y1931" s="8"/>
      <c r="Z1931" s="8"/>
      <c r="AA1931" s="8"/>
      <c r="AB1931" s="8"/>
      <c r="AC1931" s="8"/>
      <c r="AD1931" s="8"/>
      <c r="AE1931" s="8"/>
      <c r="AF1931" s="8"/>
      <c r="AG1931" s="8"/>
      <c r="AH1931" s="8"/>
      <c r="AI1931" s="8"/>
      <c r="AJ1931" s="8"/>
      <c r="AK1931" s="8"/>
      <c r="AL1931" s="8"/>
      <c r="AM1931" s="8"/>
      <c r="AN1931" s="8"/>
      <c r="AO1931" s="8"/>
    </row>
    <row r="1932" spans="1:41" ht="11.25">
      <c r="A1932" s="8"/>
      <c r="B1932" s="8"/>
      <c r="C1932" s="8"/>
      <c r="D1932" s="8"/>
      <c r="E1932" s="8"/>
      <c r="F1932" s="8"/>
      <c r="G1932" s="8"/>
      <c r="H1932" s="8"/>
      <c r="I1932" s="8"/>
      <c r="J1932" s="8"/>
      <c r="K1932" s="8"/>
      <c r="L1932" s="8"/>
      <c r="M1932" s="8"/>
      <c r="N1932" s="8"/>
      <c r="O1932" s="8"/>
      <c r="P1932" s="8"/>
      <c r="Q1932" s="8"/>
      <c r="R1932" s="8"/>
      <c r="S1932" s="8"/>
      <c r="T1932" s="8"/>
      <c r="U1932" s="8"/>
      <c r="V1932" s="8"/>
      <c r="W1932" s="8"/>
      <c r="X1932" s="8"/>
      <c r="Y1932" s="8"/>
      <c r="Z1932" s="8"/>
      <c r="AA1932" s="8"/>
      <c r="AB1932" s="8"/>
      <c r="AC1932" s="8"/>
      <c r="AD1932" s="8"/>
      <c r="AE1932" s="8"/>
      <c r="AF1932" s="8"/>
      <c r="AG1932" s="8"/>
      <c r="AH1932" s="8"/>
      <c r="AI1932" s="8"/>
      <c r="AJ1932" s="8"/>
      <c r="AK1932" s="8"/>
      <c r="AL1932" s="8"/>
      <c r="AM1932" s="8"/>
      <c r="AN1932" s="8"/>
      <c r="AO1932" s="8"/>
    </row>
    <row r="1933" spans="1:41" ht="11.25">
      <c r="A1933" s="8"/>
      <c r="B1933" s="8"/>
      <c r="C1933" s="8"/>
      <c r="D1933" s="8"/>
      <c r="E1933" s="8"/>
      <c r="F1933" s="8"/>
      <c r="G1933" s="8"/>
      <c r="H1933" s="8"/>
      <c r="I1933" s="8"/>
      <c r="J1933" s="8"/>
      <c r="K1933" s="8"/>
      <c r="L1933" s="8"/>
      <c r="M1933" s="8"/>
      <c r="N1933" s="8"/>
      <c r="O1933" s="8"/>
      <c r="P1933" s="8"/>
      <c r="Q1933" s="8"/>
      <c r="R1933" s="8"/>
      <c r="S1933" s="8"/>
      <c r="T1933" s="8"/>
      <c r="U1933" s="8"/>
      <c r="V1933" s="8"/>
      <c r="W1933" s="8"/>
      <c r="X1933" s="8"/>
      <c r="Y1933" s="8"/>
      <c r="Z1933" s="8"/>
      <c r="AA1933" s="8"/>
      <c r="AB1933" s="8"/>
      <c r="AC1933" s="8"/>
      <c r="AD1933" s="8"/>
      <c r="AE1933" s="8"/>
      <c r="AF1933" s="8"/>
      <c r="AG1933" s="8"/>
      <c r="AH1933" s="8"/>
      <c r="AI1933" s="8"/>
      <c r="AJ1933" s="8"/>
      <c r="AK1933" s="8"/>
      <c r="AL1933" s="8"/>
      <c r="AM1933" s="8"/>
      <c r="AN1933" s="8"/>
      <c r="AO1933" s="8"/>
    </row>
    <row r="1934" spans="1:41" ht="11.25">
      <c r="A1934" s="8"/>
      <c r="B1934" s="8"/>
      <c r="C1934" s="8"/>
      <c r="D1934" s="8"/>
      <c r="E1934" s="8"/>
      <c r="F1934" s="8"/>
      <c r="G1934" s="8"/>
      <c r="H1934" s="8"/>
      <c r="I1934" s="8"/>
      <c r="J1934" s="8"/>
      <c r="K1934" s="8"/>
      <c r="L1934" s="8"/>
      <c r="M1934" s="8"/>
      <c r="N1934" s="8"/>
      <c r="O1934" s="8"/>
      <c r="P1934" s="8"/>
      <c r="Q1934" s="8"/>
      <c r="R1934" s="8"/>
      <c r="S1934" s="8"/>
      <c r="T1934" s="8"/>
      <c r="U1934" s="8"/>
      <c r="V1934" s="8"/>
      <c r="W1934" s="8"/>
      <c r="X1934" s="8"/>
      <c r="Y1934" s="8"/>
      <c r="Z1934" s="8"/>
      <c r="AA1934" s="8"/>
      <c r="AB1934" s="8"/>
      <c r="AC1934" s="8"/>
      <c r="AD1934" s="8"/>
      <c r="AE1934" s="8"/>
      <c r="AF1934" s="8"/>
      <c r="AG1934" s="8"/>
      <c r="AH1934" s="8"/>
      <c r="AI1934" s="8"/>
      <c r="AJ1934" s="8"/>
      <c r="AK1934" s="8"/>
      <c r="AL1934" s="8"/>
      <c r="AM1934" s="8"/>
      <c r="AN1934" s="8"/>
      <c r="AO1934" s="8"/>
    </row>
    <row r="1935" spans="1:41" ht="11.25">
      <c r="A1935" s="8"/>
      <c r="B1935" s="8"/>
      <c r="C1935" s="8"/>
      <c r="D1935" s="8"/>
      <c r="E1935" s="8"/>
      <c r="F1935" s="8"/>
      <c r="G1935" s="8"/>
      <c r="H1935" s="8"/>
      <c r="I1935" s="8"/>
      <c r="J1935" s="8"/>
      <c r="K1935" s="8"/>
      <c r="L1935" s="8"/>
      <c r="M1935" s="8"/>
      <c r="N1935" s="8"/>
      <c r="O1935" s="8"/>
      <c r="P1935" s="8"/>
      <c r="Q1935" s="8"/>
      <c r="R1935" s="8"/>
      <c r="S1935" s="8"/>
      <c r="T1935" s="8"/>
      <c r="U1935" s="8"/>
      <c r="V1935" s="8"/>
      <c r="W1935" s="8"/>
      <c r="X1935" s="8"/>
      <c r="Y1935" s="8"/>
      <c r="Z1935" s="8"/>
      <c r="AA1935" s="8"/>
      <c r="AB1935" s="8"/>
      <c r="AC1935" s="8"/>
      <c r="AD1935" s="8"/>
      <c r="AE1935" s="8"/>
      <c r="AF1935" s="8"/>
      <c r="AG1935" s="8"/>
      <c r="AH1935" s="8"/>
      <c r="AI1935" s="8"/>
      <c r="AJ1935" s="8"/>
      <c r="AK1935" s="8"/>
      <c r="AL1935" s="8"/>
      <c r="AM1935" s="8"/>
      <c r="AN1935" s="8"/>
      <c r="AO1935" s="8"/>
    </row>
    <row r="1936" spans="1:41" ht="11.25">
      <c r="A1936" s="8"/>
      <c r="B1936" s="8"/>
      <c r="C1936" s="8"/>
      <c r="D1936" s="8"/>
      <c r="E1936" s="8"/>
      <c r="F1936" s="8"/>
      <c r="G1936" s="8"/>
      <c r="H1936" s="8"/>
      <c r="I1936" s="8"/>
      <c r="J1936" s="8"/>
      <c r="K1936" s="8"/>
      <c r="L1936" s="8"/>
      <c r="M1936" s="8"/>
      <c r="N1936" s="8"/>
      <c r="O1936" s="8"/>
      <c r="P1936" s="8"/>
      <c r="Q1936" s="8"/>
      <c r="R1936" s="8"/>
      <c r="S1936" s="8"/>
      <c r="T1936" s="8"/>
      <c r="U1936" s="8"/>
      <c r="V1936" s="8"/>
      <c r="W1936" s="8"/>
      <c r="X1936" s="8"/>
      <c r="Y1936" s="8"/>
      <c r="Z1936" s="8"/>
      <c r="AA1936" s="8"/>
      <c r="AB1936" s="8"/>
      <c r="AC1936" s="8"/>
      <c r="AD1936" s="8"/>
      <c r="AE1936" s="8"/>
      <c r="AF1936" s="8"/>
      <c r="AG1936" s="8"/>
      <c r="AH1936" s="8"/>
      <c r="AI1936" s="8"/>
      <c r="AJ1936" s="8"/>
      <c r="AK1936" s="8"/>
      <c r="AL1936" s="8"/>
      <c r="AM1936" s="8"/>
      <c r="AN1936" s="8"/>
      <c r="AO1936" s="8"/>
    </row>
    <row r="1937" spans="1:41" ht="11.25">
      <c r="A1937" s="8"/>
      <c r="B1937" s="8"/>
      <c r="C1937" s="8"/>
      <c r="D1937" s="8"/>
      <c r="E1937" s="8"/>
      <c r="F1937" s="8"/>
      <c r="G1937" s="8"/>
      <c r="H1937" s="8"/>
      <c r="I1937" s="8"/>
      <c r="J1937" s="8"/>
      <c r="K1937" s="8"/>
      <c r="L1937" s="8"/>
      <c r="M1937" s="8"/>
      <c r="N1937" s="8"/>
      <c r="O1937" s="8"/>
      <c r="P1937" s="8"/>
      <c r="Q1937" s="8"/>
      <c r="R1937" s="8"/>
      <c r="S1937" s="8"/>
      <c r="T1937" s="8"/>
      <c r="U1937" s="8"/>
      <c r="V1937" s="8"/>
      <c r="W1937" s="8"/>
      <c r="X1937" s="8"/>
      <c r="Y1937" s="8"/>
      <c r="Z1937" s="8"/>
      <c r="AA1937" s="8"/>
      <c r="AB1937" s="8"/>
      <c r="AC1937" s="8"/>
      <c r="AD1937" s="8"/>
      <c r="AE1937" s="8"/>
      <c r="AF1937" s="8"/>
      <c r="AG1937" s="8"/>
      <c r="AH1937" s="8"/>
      <c r="AI1937" s="8"/>
      <c r="AJ1937" s="8"/>
      <c r="AK1937" s="8"/>
      <c r="AL1937" s="8"/>
      <c r="AM1937" s="8"/>
      <c r="AN1937" s="8"/>
      <c r="AO1937" s="8"/>
    </row>
    <row r="1938" spans="1:41" ht="11.25">
      <c r="A1938" s="8"/>
      <c r="B1938" s="8"/>
      <c r="C1938" s="8"/>
      <c r="D1938" s="8"/>
      <c r="E1938" s="8"/>
      <c r="F1938" s="8"/>
      <c r="G1938" s="8"/>
      <c r="H1938" s="8"/>
      <c r="I1938" s="8"/>
      <c r="J1938" s="8"/>
      <c r="K1938" s="8"/>
      <c r="L1938" s="8"/>
      <c r="M1938" s="8"/>
      <c r="N1938" s="8"/>
      <c r="O1938" s="8"/>
      <c r="P1938" s="8"/>
      <c r="Q1938" s="8"/>
      <c r="R1938" s="8"/>
      <c r="S1938" s="8"/>
      <c r="T1938" s="8"/>
      <c r="U1938" s="8"/>
      <c r="V1938" s="8"/>
      <c r="W1938" s="8"/>
      <c r="X1938" s="8"/>
      <c r="Y1938" s="8"/>
      <c r="Z1938" s="8"/>
      <c r="AA1938" s="8"/>
      <c r="AB1938" s="8"/>
      <c r="AC1938" s="8"/>
      <c r="AD1938" s="8"/>
      <c r="AE1938" s="8"/>
      <c r="AF1938" s="8"/>
      <c r="AG1938" s="8"/>
      <c r="AH1938" s="8"/>
      <c r="AI1938" s="8"/>
      <c r="AJ1938" s="8"/>
      <c r="AK1938" s="8"/>
      <c r="AL1938" s="8"/>
      <c r="AM1938" s="8"/>
      <c r="AN1938" s="8"/>
      <c r="AO1938" s="8"/>
    </row>
    <row r="1939" spans="1:41" ht="11.25">
      <c r="A1939" s="8"/>
      <c r="B1939" s="8"/>
      <c r="C1939" s="8"/>
      <c r="D1939" s="8"/>
      <c r="E1939" s="8"/>
      <c r="F1939" s="8"/>
      <c r="G1939" s="8"/>
      <c r="H1939" s="8"/>
      <c r="I1939" s="8"/>
      <c r="J1939" s="8"/>
      <c r="K1939" s="8"/>
      <c r="L1939" s="8"/>
      <c r="M1939" s="8"/>
      <c r="N1939" s="8"/>
      <c r="O1939" s="8"/>
      <c r="P1939" s="8"/>
      <c r="Q1939" s="8"/>
      <c r="R1939" s="8"/>
      <c r="S1939" s="8"/>
      <c r="T1939" s="8"/>
      <c r="U1939" s="8"/>
      <c r="V1939" s="8"/>
      <c r="W1939" s="8"/>
      <c r="X1939" s="8"/>
      <c r="Y1939" s="8"/>
      <c r="Z1939" s="8"/>
      <c r="AA1939" s="8"/>
      <c r="AB1939" s="8"/>
      <c r="AC1939" s="8"/>
      <c r="AD1939" s="8"/>
      <c r="AE1939" s="8"/>
      <c r="AF1939" s="8"/>
      <c r="AG1939" s="8"/>
      <c r="AH1939" s="8"/>
      <c r="AI1939" s="8"/>
      <c r="AJ1939" s="8"/>
      <c r="AK1939" s="8"/>
      <c r="AL1939" s="8"/>
      <c r="AM1939" s="8"/>
      <c r="AN1939" s="8"/>
      <c r="AO1939" s="8"/>
    </row>
    <row r="1940" spans="1:41" ht="11.25">
      <c r="A1940" s="8"/>
      <c r="B1940" s="8"/>
      <c r="C1940" s="8"/>
      <c r="D1940" s="8"/>
      <c r="E1940" s="8"/>
      <c r="F1940" s="8"/>
      <c r="G1940" s="8"/>
      <c r="H1940" s="8"/>
      <c r="I1940" s="8"/>
      <c r="J1940" s="8"/>
      <c r="K1940" s="8"/>
      <c r="L1940" s="8"/>
      <c r="M1940" s="8"/>
      <c r="N1940" s="8"/>
      <c r="O1940" s="8"/>
      <c r="P1940" s="8"/>
      <c r="Q1940" s="8"/>
      <c r="R1940" s="8"/>
      <c r="S1940" s="8"/>
      <c r="T1940" s="8"/>
      <c r="U1940" s="8"/>
      <c r="V1940" s="8"/>
      <c r="W1940" s="8"/>
      <c r="X1940" s="8"/>
      <c r="Y1940" s="8"/>
      <c r="Z1940" s="8"/>
      <c r="AA1940" s="8"/>
      <c r="AB1940" s="8"/>
      <c r="AC1940" s="8"/>
      <c r="AD1940" s="8"/>
      <c r="AE1940" s="8"/>
      <c r="AF1940" s="8"/>
      <c r="AG1940" s="8"/>
      <c r="AH1940" s="8"/>
      <c r="AI1940" s="8"/>
      <c r="AJ1940" s="8"/>
      <c r="AK1940" s="8"/>
      <c r="AL1940" s="8"/>
      <c r="AM1940" s="8"/>
      <c r="AN1940" s="8"/>
      <c r="AO1940" s="8"/>
    </row>
    <row r="1941" spans="1:41" ht="11.25">
      <c r="A1941" s="8"/>
      <c r="B1941" s="8"/>
      <c r="C1941" s="8"/>
      <c r="D1941" s="8"/>
      <c r="E1941" s="8"/>
      <c r="F1941" s="8"/>
      <c r="G1941" s="8"/>
      <c r="H1941" s="8"/>
      <c r="I1941" s="8"/>
      <c r="J1941" s="8"/>
      <c r="K1941" s="8"/>
      <c r="L1941" s="8"/>
      <c r="M1941" s="8"/>
      <c r="N1941" s="8"/>
      <c r="O1941" s="8"/>
      <c r="P1941" s="8"/>
      <c r="Q1941" s="8"/>
      <c r="R1941" s="8"/>
      <c r="S1941" s="8"/>
      <c r="T1941" s="8"/>
      <c r="U1941" s="8"/>
      <c r="V1941" s="8"/>
      <c r="W1941" s="8"/>
      <c r="X1941" s="8"/>
      <c r="Y1941" s="8"/>
      <c r="Z1941" s="8"/>
      <c r="AA1941" s="8"/>
      <c r="AB1941" s="8"/>
      <c r="AC1941" s="8"/>
      <c r="AD1941" s="8"/>
      <c r="AE1941" s="8"/>
      <c r="AF1941" s="8"/>
      <c r="AG1941" s="8"/>
      <c r="AH1941" s="8"/>
      <c r="AI1941" s="8"/>
      <c r="AJ1941" s="8"/>
      <c r="AK1941" s="8"/>
      <c r="AL1941" s="8"/>
      <c r="AM1941" s="8"/>
      <c r="AN1941" s="8"/>
      <c r="AO1941" s="8"/>
    </row>
    <row r="1942" spans="1:41" ht="11.25">
      <c r="A1942" s="8"/>
      <c r="B1942" s="8"/>
      <c r="C1942" s="8"/>
      <c r="D1942" s="8"/>
      <c r="E1942" s="8"/>
      <c r="F1942" s="8"/>
      <c r="G1942" s="8"/>
      <c r="H1942" s="8"/>
      <c r="I1942" s="8"/>
      <c r="J1942" s="8"/>
      <c r="K1942" s="8"/>
      <c r="L1942" s="8"/>
      <c r="M1942" s="8"/>
      <c r="N1942" s="8"/>
      <c r="O1942" s="8"/>
      <c r="P1942" s="8"/>
      <c r="Q1942" s="8"/>
      <c r="R1942" s="8"/>
      <c r="S1942" s="8"/>
      <c r="T1942" s="8"/>
      <c r="U1942" s="8"/>
      <c r="V1942" s="8"/>
      <c r="W1942" s="8"/>
      <c r="X1942" s="8"/>
      <c r="Y1942" s="8"/>
      <c r="Z1942" s="8"/>
      <c r="AA1942" s="8"/>
      <c r="AB1942" s="8"/>
      <c r="AC1942" s="8"/>
      <c r="AD1942" s="8"/>
      <c r="AE1942" s="8"/>
      <c r="AF1942" s="8"/>
      <c r="AG1942" s="8"/>
      <c r="AH1942" s="8"/>
      <c r="AI1942" s="8"/>
      <c r="AJ1942" s="8"/>
      <c r="AK1942" s="8"/>
      <c r="AL1942" s="8"/>
      <c r="AM1942" s="8"/>
      <c r="AN1942" s="8"/>
      <c r="AO1942" s="8"/>
    </row>
    <row r="1943" spans="1:41" ht="11.25">
      <c r="A1943" s="8"/>
      <c r="B1943" s="8"/>
      <c r="C1943" s="8"/>
      <c r="D1943" s="8"/>
      <c r="E1943" s="8"/>
      <c r="F1943" s="8"/>
      <c r="G1943" s="8"/>
      <c r="H1943" s="8"/>
      <c r="I1943" s="8"/>
      <c r="J1943" s="8"/>
      <c r="K1943" s="8"/>
      <c r="L1943" s="8"/>
      <c r="M1943" s="8"/>
      <c r="N1943" s="8"/>
      <c r="O1943" s="8"/>
      <c r="P1943" s="8"/>
      <c r="Q1943" s="8"/>
      <c r="R1943" s="8"/>
      <c r="S1943" s="8"/>
      <c r="T1943" s="8"/>
      <c r="U1943" s="8"/>
      <c r="V1943" s="8"/>
      <c r="W1943" s="8"/>
      <c r="X1943" s="8"/>
      <c r="Y1943" s="8"/>
      <c r="Z1943" s="8"/>
      <c r="AA1943" s="8"/>
      <c r="AB1943" s="8"/>
      <c r="AC1943" s="8"/>
      <c r="AD1943" s="8"/>
      <c r="AE1943" s="8"/>
      <c r="AF1943" s="8"/>
      <c r="AG1943" s="8"/>
      <c r="AH1943" s="8"/>
      <c r="AI1943" s="8"/>
      <c r="AJ1943" s="8"/>
      <c r="AK1943" s="8"/>
      <c r="AL1943" s="8"/>
      <c r="AM1943" s="8"/>
      <c r="AN1943" s="8"/>
      <c r="AO1943" s="8"/>
    </row>
    <row r="1944" spans="1:41" ht="11.25">
      <c r="A1944" s="8"/>
      <c r="B1944" s="8"/>
      <c r="C1944" s="8"/>
      <c r="D1944" s="8"/>
      <c r="E1944" s="8"/>
      <c r="F1944" s="8"/>
      <c r="G1944" s="8"/>
      <c r="H1944" s="8"/>
      <c r="I1944" s="8"/>
      <c r="J1944" s="8"/>
      <c r="K1944" s="8"/>
      <c r="L1944" s="8"/>
      <c r="M1944" s="8"/>
      <c r="N1944" s="8"/>
      <c r="O1944" s="8"/>
      <c r="P1944" s="8"/>
      <c r="Q1944" s="8"/>
      <c r="R1944" s="8"/>
      <c r="S1944" s="8"/>
      <c r="T1944" s="8"/>
      <c r="U1944" s="8"/>
      <c r="V1944" s="8"/>
      <c r="W1944" s="8"/>
      <c r="X1944" s="8"/>
      <c r="Y1944" s="8"/>
      <c r="Z1944" s="8"/>
      <c r="AA1944" s="8"/>
      <c r="AB1944" s="8"/>
      <c r="AC1944" s="8"/>
      <c r="AD1944" s="8"/>
      <c r="AE1944" s="8"/>
      <c r="AF1944" s="8"/>
      <c r="AG1944" s="8"/>
      <c r="AH1944" s="8"/>
      <c r="AI1944" s="8"/>
      <c r="AJ1944" s="8"/>
      <c r="AK1944" s="8"/>
      <c r="AL1944" s="8"/>
      <c r="AM1944" s="8"/>
      <c r="AN1944" s="8"/>
      <c r="AO1944" s="8"/>
    </row>
    <row r="1945" spans="1:41" ht="11.25">
      <c r="A1945" s="8"/>
      <c r="B1945" s="8"/>
      <c r="C1945" s="8"/>
      <c r="D1945" s="8"/>
      <c r="E1945" s="8"/>
      <c r="F1945" s="8"/>
      <c r="G1945" s="8"/>
      <c r="H1945" s="8"/>
      <c r="I1945" s="8"/>
      <c r="J1945" s="8"/>
      <c r="K1945" s="8"/>
      <c r="L1945" s="8"/>
      <c r="M1945" s="8"/>
      <c r="N1945" s="8"/>
      <c r="O1945" s="8"/>
      <c r="P1945" s="8"/>
      <c r="Q1945" s="8"/>
      <c r="R1945" s="8"/>
      <c r="S1945" s="8"/>
      <c r="T1945" s="8"/>
      <c r="U1945" s="8"/>
      <c r="V1945" s="8"/>
      <c r="W1945" s="8"/>
      <c r="X1945" s="8"/>
      <c r="Y1945" s="8"/>
      <c r="Z1945" s="8"/>
      <c r="AA1945" s="8"/>
      <c r="AB1945" s="8"/>
      <c r="AC1945" s="8"/>
      <c r="AD1945" s="8"/>
      <c r="AE1945" s="8"/>
      <c r="AF1945" s="8"/>
      <c r="AG1945" s="8"/>
      <c r="AH1945" s="8"/>
      <c r="AI1945" s="8"/>
      <c r="AJ1945" s="8"/>
      <c r="AK1945" s="8"/>
      <c r="AL1945" s="8"/>
      <c r="AM1945" s="8"/>
      <c r="AN1945" s="8"/>
      <c r="AO1945" s="8"/>
    </row>
    <row r="1946" spans="1:41" ht="11.25">
      <c r="A1946" s="8"/>
      <c r="B1946" s="8"/>
      <c r="C1946" s="8"/>
      <c r="D1946" s="8"/>
      <c r="E1946" s="8"/>
      <c r="F1946" s="8"/>
      <c r="G1946" s="8"/>
      <c r="H1946" s="8"/>
      <c r="I1946" s="8"/>
      <c r="J1946" s="8"/>
      <c r="K1946" s="8"/>
      <c r="L1946" s="8"/>
      <c r="M1946" s="8"/>
      <c r="N1946" s="8"/>
      <c r="O1946" s="8"/>
      <c r="P1946" s="8"/>
      <c r="Q1946" s="8"/>
      <c r="R1946" s="8"/>
      <c r="S1946" s="8"/>
      <c r="T1946" s="8"/>
      <c r="U1946" s="8"/>
      <c r="V1946" s="8"/>
      <c r="W1946" s="8"/>
      <c r="X1946" s="8"/>
      <c r="Y1946" s="8"/>
      <c r="Z1946" s="8"/>
      <c r="AA1946" s="8"/>
      <c r="AB1946" s="8"/>
      <c r="AC1946" s="8"/>
      <c r="AD1946" s="8"/>
      <c r="AE1946" s="8"/>
      <c r="AF1946" s="8"/>
      <c r="AG1946" s="8"/>
      <c r="AH1946" s="8"/>
      <c r="AI1946" s="8"/>
      <c r="AJ1946" s="8"/>
      <c r="AK1946" s="8"/>
      <c r="AL1946" s="8"/>
      <c r="AM1946" s="8"/>
      <c r="AN1946" s="8"/>
      <c r="AO1946" s="8"/>
    </row>
    <row r="1947" spans="1:41" ht="11.25">
      <c r="A1947" s="8"/>
      <c r="B1947" s="8"/>
      <c r="C1947" s="8"/>
      <c r="D1947" s="8"/>
      <c r="E1947" s="8"/>
      <c r="F1947" s="8"/>
      <c r="G1947" s="8"/>
      <c r="H1947" s="8"/>
      <c r="I1947" s="8"/>
      <c r="J1947" s="8"/>
      <c r="K1947" s="8"/>
      <c r="L1947" s="8"/>
      <c r="M1947" s="8"/>
      <c r="N1947" s="8"/>
      <c r="O1947" s="8"/>
      <c r="P1947" s="8"/>
      <c r="Q1947" s="8"/>
      <c r="R1947" s="8"/>
      <c r="S1947" s="8"/>
      <c r="T1947" s="8"/>
      <c r="U1947" s="8"/>
      <c r="V1947" s="8"/>
      <c r="W1947" s="8"/>
      <c r="X1947" s="8"/>
      <c r="Y1947" s="8"/>
      <c r="Z1947" s="8"/>
      <c r="AA1947" s="8"/>
      <c r="AB1947" s="8"/>
      <c r="AC1947" s="8"/>
      <c r="AD1947" s="8"/>
      <c r="AE1947" s="8"/>
      <c r="AF1947" s="8"/>
      <c r="AG1947" s="8"/>
      <c r="AH1947" s="8"/>
      <c r="AI1947" s="8"/>
      <c r="AJ1947" s="8"/>
      <c r="AK1947" s="8"/>
      <c r="AL1947" s="8"/>
      <c r="AM1947" s="8"/>
      <c r="AN1947" s="8"/>
      <c r="AO1947" s="8"/>
    </row>
    <row r="1948" spans="1:41" ht="11.25">
      <c r="A1948" s="8"/>
      <c r="B1948" s="8"/>
      <c r="C1948" s="8"/>
      <c r="D1948" s="8"/>
      <c r="E1948" s="8"/>
      <c r="F1948" s="8"/>
      <c r="G1948" s="8"/>
      <c r="H1948" s="8"/>
      <c r="I1948" s="8"/>
      <c r="J1948" s="8"/>
      <c r="K1948" s="8"/>
      <c r="L1948" s="8"/>
      <c r="M1948" s="8"/>
      <c r="N1948" s="8"/>
      <c r="O1948" s="8"/>
      <c r="P1948" s="8"/>
      <c r="Q1948" s="8"/>
      <c r="R1948" s="8"/>
      <c r="S1948" s="8"/>
      <c r="T1948" s="8"/>
      <c r="U1948" s="8"/>
      <c r="V1948" s="8"/>
      <c r="W1948" s="8"/>
      <c r="X1948" s="8"/>
      <c r="Y1948" s="8"/>
      <c r="Z1948" s="8"/>
      <c r="AA1948" s="8"/>
      <c r="AB1948" s="8"/>
      <c r="AC1948" s="8"/>
      <c r="AD1948" s="8"/>
      <c r="AE1948" s="8"/>
      <c r="AF1948" s="8"/>
      <c r="AG1948" s="8"/>
      <c r="AH1948" s="8"/>
      <c r="AI1948" s="8"/>
      <c r="AJ1948" s="8"/>
      <c r="AK1948" s="8"/>
      <c r="AL1948" s="8"/>
      <c r="AM1948" s="8"/>
      <c r="AN1948" s="8"/>
      <c r="AO1948" s="8"/>
    </row>
    <row r="1949" spans="1:41" ht="11.25">
      <c r="A1949" s="8"/>
      <c r="B1949" s="8"/>
      <c r="C1949" s="8"/>
      <c r="D1949" s="8"/>
      <c r="E1949" s="8"/>
      <c r="F1949" s="8"/>
      <c r="G1949" s="8"/>
      <c r="H1949" s="8"/>
      <c r="I1949" s="8"/>
      <c r="J1949" s="8"/>
      <c r="K1949" s="8"/>
      <c r="L1949" s="8"/>
      <c r="M1949" s="8"/>
      <c r="N1949" s="8"/>
      <c r="O1949" s="8"/>
      <c r="P1949" s="8"/>
      <c r="Q1949" s="8"/>
      <c r="R1949" s="8"/>
      <c r="S1949" s="8"/>
      <c r="T1949" s="8"/>
      <c r="U1949" s="8"/>
      <c r="V1949" s="8"/>
      <c r="W1949" s="8"/>
      <c r="X1949" s="8"/>
      <c r="Y1949" s="8"/>
      <c r="Z1949" s="8"/>
      <c r="AA1949" s="8"/>
      <c r="AB1949" s="8"/>
      <c r="AC1949" s="8"/>
      <c r="AD1949" s="8"/>
      <c r="AE1949" s="8"/>
      <c r="AF1949" s="8"/>
      <c r="AG1949" s="8"/>
      <c r="AH1949" s="8"/>
      <c r="AI1949" s="8"/>
      <c r="AJ1949" s="8"/>
      <c r="AK1949" s="8"/>
      <c r="AL1949" s="8"/>
      <c r="AM1949" s="8"/>
      <c r="AN1949" s="8"/>
      <c r="AO1949" s="8"/>
    </row>
    <row r="1950" spans="1:41" ht="11.25">
      <c r="A1950" s="8"/>
      <c r="B1950" s="8"/>
      <c r="C1950" s="8"/>
      <c r="D1950" s="8"/>
      <c r="E1950" s="8"/>
      <c r="F1950" s="8"/>
      <c r="G1950" s="8"/>
      <c r="H1950" s="8"/>
      <c r="I1950" s="8"/>
      <c r="J1950" s="8"/>
      <c r="K1950" s="8"/>
      <c r="L1950" s="8"/>
      <c r="M1950" s="8"/>
      <c r="N1950" s="8"/>
      <c r="O1950" s="8"/>
      <c r="P1950" s="8"/>
      <c r="Q1950" s="8"/>
      <c r="R1950" s="8"/>
      <c r="S1950" s="8"/>
      <c r="T1950" s="8"/>
      <c r="U1950" s="8"/>
      <c r="V1950" s="8"/>
      <c r="W1950" s="8"/>
      <c r="X1950" s="8"/>
      <c r="Y1950" s="8"/>
      <c r="Z1950" s="8"/>
      <c r="AA1950" s="8"/>
      <c r="AB1950" s="8"/>
      <c r="AC1950" s="8"/>
      <c r="AD1950" s="8"/>
      <c r="AE1950" s="8"/>
      <c r="AF1950" s="8"/>
      <c r="AG1950" s="8"/>
      <c r="AH1950" s="8"/>
      <c r="AI1950" s="8"/>
      <c r="AJ1950" s="8"/>
      <c r="AK1950" s="8"/>
      <c r="AL1950" s="8"/>
      <c r="AM1950" s="8"/>
      <c r="AN1950" s="8"/>
      <c r="AO1950" s="8"/>
    </row>
    <row r="1951" spans="1:41" ht="11.25">
      <c r="A1951" s="8"/>
      <c r="B1951" s="8"/>
      <c r="C1951" s="8"/>
      <c r="D1951" s="8"/>
      <c r="E1951" s="8"/>
      <c r="F1951" s="8"/>
      <c r="G1951" s="8"/>
      <c r="H1951" s="8"/>
      <c r="I1951" s="8"/>
      <c r="J1951" s="8"/>
      <c r="K1951" s="8"/>
      <c r="L1951" s="8"/>
      <c r="M1951" s="8"/>
      <c r="N1951" s="8"/>
      <c r="O1951" s="8"/>
      <c r="P1951" s="8"/>
      <c r="Q1951" s="8"/>
      <c r="R1951" s="8"/>
      <c r="S1951" s="8"/>
      <c r="T1951" s="8"/>
      <c r="U1951" s="8"/>
      <c r="V1951" s="8"/>
      <c r="W1951" s="8"/>
      <c r="X1951" s="8"/>
      <c r="Y1951" s="8"/>
      <c r="Z1951" s="8"/>
      <c r="AA1951" s="8"/>
      <c r="AB1951" s="8"/>
      <c r="AC1951" s="8"/>
      <c r="AD1951" s="8"/>
      <c r="AE1951" s="8"/>
      <c r="AF1951" s="8"/>
      <c r="AG1951" s="8"/>
      <c r="AH1951" s="8"/>
      <c r="AI1951" s="8"/>
      <c r="AJ1951" s="8"/>
      <c r="AK1951" s="8"/>
      <c r="AL1951" s="8"/>
      <c r="AM1951" s="8"/>
      <c r="AN1951" s="8"/>
      <c r="AO1951" s="8"/>
    </row>
    <row r="1952" spans="1:41" ht="11.25">
      <c r="A1952" s="8"/>
      <c r="B1952" s="8"/>
      <c r="C1952" s="8"/>
      <c r="D1952" s="8"/>
      <c r="E1952" s="8"/>
      <c r="F1952" s="8"/>
      <c r="G1952" s="8"/>
      <c r="H1952" s="8"/>
      <c r="I1952" s="8"/>
      <c r="J1952" s="8"/>
      <c r="K1952" s="8"/>
      <c r="L1952" s="8"/>
      <c r="M1952" s="8"/>
      <c r="N1952" s="8"/>
      <c r="O1952" s="8"/>
      <c r="P1952" s="8"/>
      <c r="Q1952" s="8"/>
      <c r="R1952" s="8"/>
      <c r="S1952" s="8"/>
      <c r="T1952" s="8"/>
      <c r="U1952" s="8"/>
      <c r="V1952" s="8"/>
      <c r="W1952" s="8"/>
      <c r="X1952" s="8"/>
      <c r="Y1952" s="8"/>
      <c r="Z1952" s="8"/>
      <c r="AA1952" s="8"/>
      <c r="AB1952" s="8"/>
      <c r="AC1952" s="8"/>
      <c r="AD1952" s="8"/>
      <c r="AE1952" s="8"/>
      <c r="AF1952" s="8"/>
      <c r="AG1952" s="8"/>
      <c r="AH1952" s="8"/>
      <c r="AI1952" s="8"/>
      <c r="AJ1952" s="8"/>
      <c r="AK1952" s="8"/>
      <c r="AL1952" s="8"/>
      <c r="AM1952" s="8"/>
      <c r="AN1952" s="8"/>
      <c r="AO1952" s="8"/>
    </row>
    <row r="1953" spans="1:41" ht="11.25">
      <c r="A1953" s="8"/>
      <c r="B1953" s="8"/>
      <c r="C1953" s="8"/>
      <c r="D1953" s="8"/>
      <c r="E1953" s="8"/>
      <c r="F1953" s="8"/>
      <c r="G1953" s="8"/>
      <c r="H1953" s="8"/>
      <c r="I1953" s="8"/>
      <c r="J1953" s="8"/>
      <c r="K1953" s="8"/>
      <c r="L1953" s="8"/>
      <c r="M1953" s="8"/>
      <c r="N1953" s="8"/>
      <c r="O1953" s="8"/>
      <c r="P1953" s="8"/>
      <c r="Q1953" s="8"/>
      <c r="R1953" s="8"/>
      <c r="S1953" s="8"/>
      <c r="T1953" s="8"/>
      <c r="U1953" s="8"/>
      <c r="V1953" s="8"/>
      <c r="W1953" s="8"/>
      <c r="X1953" s="8"/>
      <c r="Y1953" s="8"/>
      <c r="Z1953" s="8"/>
      <c r="AA1953" s="8"/>
      <c r="AB1953" s="8"/>
      <c r="AC1953" s="8"/>
      <c r="AD1953" s="8"/>
      <c r="AE1953" s="8"/>
      <c r="AF1953" s="8"/>
      <c r="AG1953" s="8"/>
      <c r="AH1953" s="8"/>
      <c r="AI1953" s="8"/>
      <c r="AJ1953" s="8"/>
      <c r="AK1953" s="8"/>
      <c r="AL1953" s="8"/>
      <c r="AM1953" s="8"/>
      <c r="AN1953" s="8"/>
      <c r="AO1953" s="8"/>
    </row>
    <row r="1954" spans="1:41" ht="11.25">
      <c r="A1954" s="8"/>
      <c r="B1954" s="8"/>
      <c r="C1954" s="8"/>
      <c r="D1954" s="8"/>
      <c r="E1954" s="8"/>
      <c r="F1954" s="8"/>
      <c r="G1954" s="8"/>
      <c r="H1954" s="8"/>
      <c r="I1954" s="8"/>
      <c r="J1954" s="8"/>
      <c r="K1954" s="8"/>
      <c r="L1954" s="8"/>
      <c r="M1954" s="8"/>
      <c r="N1954" s="8"/>
      <c r="O1954" s="8"/>
      <c r="P1954" s="8"/>
      <c r="Q1954" s="8"/>
      <c r="R1954" s="8"/>
      <c r="S1954" s="8"/>
      <c r="T1954" s="8"/>
      <c r="U1954" s="8"/>
      <c r="V1954" s="8"/>
      <c r="W1954" s="8"/>
      <c r="X1954" s="8"/>
      <c r="Y1954" s="8"/>
      <c r="Z1954" s="8"/>
      <c r="AA1954" s="8"/>
      <c r="AB1954" s="8"/>
      <c r="AC1954" s="8"/>
      <c r="AD1954" s="8"/>
      <c r="AE1954" s="8"/>
      <c r="AF1954" s="8"/>
      <c r="AG1954" s="8"/>
      <c r="AH1954" s="8"/>
      <c r="AI1954" s="8"/>
      <c r="AJ1954" s="8"/>
      <c r="AK1954" s="8"/>
      <c r="AL1954" s="8"/>
      <c r="AM1954" s="8"/>
      <c r="AN1954" s="8"/>
      <c r="AO1954" s="8"/>
    </row>
    <row r="1955" spans="1:41" ht="11.25">
      <c r="A1955" s="8"/>
      <c r="B1955" s="8"/>
      <c r="C1955" s="8"/>
      <c r="D1955" s="8"/>
      <c r="E1955" s="8"/>
      <c r="F1955" s="8"/>
      <c r="G1955" s="8"/>
      <c r="H1955" s="8"/>
      <c r="I1955" s="8"/>
      <c r="J1955" s="8"/>
      <c r="K1955" s="8"/>
      <c r="L1955" s="8"/>
      <c r="M1955" s="8"/>
      <c r="N1955" s="8"/>
      <c r="O1955" s="8"/>
      <c r="P1955" s="8"/>
      <c r="Q1955" s="8"/>
      <c r="R1955" s="8"/>
      <c r="S1955" s="8"/>
      <c r="T1955" s="8"/>
      <c r="U1955" s="8"/>
      <c r="V1955" s="8"/>
      <c r="W1955" s="8"/>
      <c r="X1955" s="8"/>
      <c r="Y1955" s="8"/>
      <c r="Z1955" s="8"/>
      <c r="AA1955" s="8"/>
      <c r="AB1955" s="8"/>
      <c r="AC1955" s="8"/>
      <c r="AD1955" s="8"/>
      <c r="AE1955" s="8"/>
      <c r="AF1955" s="8"/>
      <c r="AG1955" s="8"/>
      <c r="AH1955" s="8"/>
      <c r="AI1955" s="8"/>
      <c r="AJ1955" s="8"/>
      <c r="AK1955" s="8"/>
      <c r="AL1955" s="8"/>
      <c r="AM1955" s="8"/>
      <c r="AN1955" s="8"/>
      <c r="AO1955" s="8"/>
    </row>
    <row r="1956" spans="1:41" ht="11.25">
      <c r="A1956" s="8"/>
      <c r="B1956" s="8"/>
      <c r="C1956" s="8"/>
      <c r="D1956" s="8"/>
      <c r="E1956" s="8"/>
      <c r="F1956" s="8"/>
      <c r="G1956" s="8"/>
      <c r="H1956" s="8"/>
      <c r="I1956" s="8"/>
      <c r="J1956" s="8"/>
      <c r="K1956" s="8"/>
      <c r="L1956" s="8"/>
      <c r="M1956" s="8"/>
      <c r="N1956" s="8"/>
      <c r="O1956" s="8"/>
      <c r="P1956" s="8"/>
      <c r="Q1956" s="8"/>
      <c r="R1956" s="8"/>
      <c r="S1956" s="8"/>
      <c r="T1956" s="8"/>
      <c r="U1956" s="8"/>
      <c r="V1956" s="8"/>
      <c r="W1956" s="8"/>
      <c r="X1956" s="8"/>
      <c r="Y1956" s="8"/>
      <c r="Z1956" s="8"/>
      <c r="AA1956" s="8"/>
      <c r="AB1956" s="8"/>
      <c r="AC1956" s="8"/>
      <c r="AD1956" s="8"/>
      <c r="AE1956" s="8"/>
      <c r="AF1956" s="8"/>
      <c r="AG1956" s="8"/>
      <c r="AH1956" s="8"/>
      <c r="AI1956" s="8"/>
      <c r="AJ1956" s="8"/>
      <c r="AK1956" s="8"/>
      <c r="AL1956" s="8"/>
      <c r="AM1956" s="8"/>
      <c r="AN1956" s="8"/>
      <c r="AO1956" s="8"/>
    </row>
    <row r="1957" spans="1:41" ht="11.25">
      <c r="A1957" s="8"/>
      <c r="B1957" s="8"/>
      <c r="C1957" s="8"/>
      <c r="D1957" s="8"/>
      <c r="E1957" s="8"/>
      <c r="F1957" s="8"/>
      <c r="G1957" s="8"/>
      <c r="H1957" s="8"/>
      <c r="I1957" s="8"/>
      <c r="J1957" s="8"/>
      <c r="K1957" s="8"/>
      <c r="L1957" s="8"/>
      <c r="M1957" s="8"/>
      <c r="N1957" s="8"/>
      <c r="O1957" s="8"/>
      <c r="P1957" s="8"/>
      <c r="Q1957" s="8"/>
      <c r="R1957" s="8"/>
      <c r="S1957" s="8"/>
      <c r="T1957" s="8"/>
      <c r="U1957" s="8"/>
      <c r="V1957" s="8"/>
      <c r="W1957" s="8"/>
      <c r="X1957" s="8"/>
      <c r="Y1957" s="8"/>
      <c r="Z1957" s="8"/>
      <c r="AA1957" s="8"/>
      <c r="AB1957" s="8"/>
      <c r="AC1957" s="8"/>
      <c r="AD1957" s="8"/>
      <c r="AE1957" s="8"/>
      <c r="AF1957" s="8"/>
      <c r="AG1957" s="8"/>
      <c r="AH1957" s="8"/>
      <c r="AI1957" s="8"/>
      <c r="AJ1957" s="8"/>
      <c r="AK1957" s="8"/>
      <c r="AL1957" s="8"/>
      <c r="AM1957" s="8"/>
      <c r="AN1957" s="8"/>
      <c r="AO1957" s="8"/>
    </row>
    <row r="1958" spans="1:41" ht="11.25">
      <c r="A1958" s="8"/>
      <c r="B1958" s="8"/>
      <c r="C1958" s="8"/>
      <c r="D1958" s="8"/>
      <c r="E1958" s="8"/>
      <c r="F1958" s="8"/>
      <c r="G1958" s="8"/>
      <c r="H1958" s="8"/>
      <c r="I1958" s="8"/>
      <c r="J1958" s="8"/>
      <c r="K1958" s="8"/>
      <c r="L1958" s="8"/>
      <c r="M1958" s="8"/>
      <c r="N1958" s="8"/>
      <c r="O1958" s="8"/>
      <c r="P1958" s="8"/>
      <c r="Q1958" s="8"/>
      <c r="R1958" s="8"/>
      <c r="S1958" s="8"/>
      <c r="T1958" s="8"/>
      <c r="U1958" s="8"/>
      <c r="V1958" s="8"/>
      <c r="W1958" s="8"/>
      <c r="X1958" s="8"/>
      <c r="Y1958" s="8"/>
      <c r="Z1958" s="8"/>
      <c r="AA1958" s="8"/>
      <c r="AB1958" s="8"/>
      <c r="AC1958" s="8"/>
      <c r="AD1958" s="8"/>
      <c r="AE1958" s="8"/>
      <c r="AF1958" s="8"/>
      <c r="AG1958" s="8"/>
      <c r="AH1958" s="8"/>
      <c r="AI1958" s="8"/>
      <c r="AJ1958" s="8"/>
      <c r="AK1958" s="8"/>
      <c r="AL1958" s="8"/>
      <c r="AM1958" s="8"/>
      <c r="AN1958" s="8"/>
      <c r="AO1958" s="8"/>
    </row>
    <row r="1959" spans="1:41" ht="11.25">
      <c r="A1959" s="8"/>
      <c r="B1959" s="8"/>
      <c r="C1959" s="8"/>
      <c r="D1959" s="8"/>
      <c r="E1959" s="8"/>
      <c r="F1959" s="8"/>
      <c r="G1959" s="8"/>
      <c r="H1959" s="8"/>
      <c r="I1959" s="8"/>
      <c r="J1959" s="8"/>
      <c r="K1959" s="8"/>
      <c r="L1959" s="8"/>
      <c r="M1959" s="8"/>
      <c r="N1959" s="8"/>
      <c r="O1959" s="8"/>
      <c r="P1959" s="8"/>
      <c r="Q1959" s="8"/>
      <c r="R1959" s="8"/>
      <c r="S1959" s="8"/>
      <c r="T1959" s="8"/>
      <c r="U1959" s="8"/>
      <c r="V1959" s="8"/>
      <c r="W1959" s="8"/>
      <c r="X1959" s="8"/>
      <c r="Y1959" s="8"/>
      <c r="Z1959" s="8"/>
      <c r="AA1959" s="8"/>
      <c r="AB1959" s="8"/>
      <c r="AC1959" s="8"/>
      <c r="AD1959" s="8"/>
      <c r="AE1959" s="8"/>
      <c r="AF1959" s="8"/>
      <c r="AG1959" s="8"/>
      <c r="AH1959" s="8"/>
      <c r="AI1959" s="8"/>
      <c r="AJ1959" s="8"/>
      <c r="AK1959" s="8"/>
      <c r="AL1959" s="8"/>
      <c r="AM1959" s="8"/>
      <c r="AN1959" s="8"/>
      <c r="AO1959" s="8"/>
    </row>
    <row r="1960" spans="1:41" ht="11.25">
      <c r="A1960" s="8"/>
      <c r="B1960" s="8"/>
      <c r="C1960" s="8"/>
      <c r="D1960" s="8"/>
      <c r="E1960" s="8"/>
      <c r="F1960" s="8"/>
      <c r="G1960" s="8"/>
      <c r="H1960" s="8"/>
      <c r="I1960" s="8"/>
      <c r="J1960" s="8"/>
      <c r="K1960" s="8"/>
      <c r="L1960" s="8"/>
      <c r="M1960" s="8"/>
      <c r="N1960" s="8"/>
      <c r="O1960" s="8"/>
      <c r="P1960" s="8"/>
      <c r="Q1960" s="8"/>
      <c r="R1960" s="8"/>
      <c r="S1960" s="8"/>
      <c r="T1960" s="8"/>
      <c r="U1960" s="8"/>
      <c r="V1960" s="8"/>
      <c r="W1960" s="8"/>
      <c r="X1960" s="8"/>
      <c r="Y1960" s="8"/>
      <c r="Z1960" s="8"/>
      <c r="AA1960" s="8"/>
      <c r="AB1960" s="8"/>
      <c r="AC1960" s="8"/>
      <c r="AD1960" s="8"/>
      <c r="AE1960" s="8"/>
      <c r="AF1960" s="8"/>
      <c r="AG1960" s="8"/>
      <c r="AH1960" s="8"/>
      <c r="AI1960" s="8"/>
      <c r="AJ1960" s="8"/>
      <c r="AK1960" s="8"/>
      <c r="AL1960" s="8"/>
      <c r="AM1960" s="8"/>
      <c r="AN1960" s="8"/>
      <c r="AO1960" s="8"/>
    </row>
    <row r="1961" spans="1:41" ht="11.25">
      <c r="A1961" s="8"/>
      <c r="B1961" s="8"/>
      <c r="C1961" s="8"/>
      <c r="D1961" s="8"/>
      <c r="E1961" s="8"/>
      <c r="F1961" s="8"/>
      <c r="G1961" s="8"/>
      <c r="H1961" s="8"/>
      <c r="I1961" s="8"/>
      <c r="J1961" s="8"/>
      <c r="K1961" s="8"/>
      <c r="L1961" s="8"/>
      <c r="M1961" s="8"/>
      <c r="N1961" s="8"/>
      <c r="O1961" s="8"/>
      <c r="P1961" s="8"/>
      <c r="Q1961" s="8"/>
      <c r="R1961" s="8"/>
      <c r="S1961" s="8"/>
      <c r="T1961" s="8"/>
      <c r="U1961" s="8"/>
      <c r="V1961" s="8"/>
      <c r="W1961" s="8"/>
      <c r="X1961" s="8"/>
      <c r="Y1961" s="8"/>
      <c r="Z1961" s="8"/>
      <c r="AA1961" s="8"/>
      <c r="AB1961" s="8"/>
      <c r="AC1961" s="8"/>
      <c r="AD1961" s="8"/>
      <c r="AE1961" s="8"/>
      <c r="AF1961" s="8"/>
      <c r="AG1961" s="8"/>
      <c r="AH1961" s="8"/>
      <c r="AI1961" s="8"/>
      <c r="AJ1961" s="8"/>
      <c r="AK1961" s="8"/>
      <c r="AL1961" s="8"/>
      <c r="AM1961" s="8"/>
      <c r="AN1961" s="8"/>
      <c r="AO1961" s="8"/>
    </row>
    <row r="1962" spans="1:41" ht="11.25">
      <c r="A1962" s="8"/>
      <c r="B1962" s="8"/>
      <c r="C1962" s="8"/>
      <c r="D1962" s="8"/>
      <c r="E1962" s="8"/>
      <c r="F1962" s="8"/>
      <c r="G1962" s="8"/>
      <c r="H1962" s="8"/>
      <c r="I1962" s="8"/>
      <c r="J1962" s="8"/>
      <c r="K1962" s="8"/>
      <c r="L1962" s="8"/>
      <c r="M1962" s="8"/>
      <c r="N1962" s="8"/>
      <c r="O1962" s="8"/>
      <c r="P1962" s="8"/>
      <c r="Q1962" s="8"/>
      <c r="R1962" s="8"/>
      <c r="S1962" s="8"/>
      <c r="T1962" s="8"/>
      <c r="U1962" s="8"/>
      <c r="V1962" s="8"/>
      <c r="W1962" s="8"/>
      <c r="X1962" s="8"/>
      <c r="Y1962" s="8"/>
      <c r="Z1962" s="8"/>
      <c r="AA1962" s="8"/>
      <c r="AB1962" s="8"/>
      <c r="AC1962" s="8"/>
      <c r="AD1962" s="8"/>
      <c r="AE1962" s="8"/>
      <c r="AF1962" s="8"/>
      <c r="AG1962" s="8"/>
      <c r="AH1962" s="8"/>
      <c r="AI1962" s="8"/>
      <c r="AJ1962" s="8"/>
      <c r="AK1962" s="8"/>
      <c r="AL1962" s="8"/>
      <c r="AM1962" s="8"/>
      <c r="AN1962" s="8"/>
      <c r="AO1962" s="8"/>
    </row>
    <row r="1963" spans="1:41" ht="11.25">
      <c r="A1963" s="8"/>
      <c r="B1963" s="8"/>
      <c r="C1963" s="8"/>
      <c r="D1963" s="8"/>
      <c r="E1963" s="8"/>
      <c r="F1963" s="8"/>
      <c r="G1963" s="8"/>
      <c r="H1963" s="8"/>
      <c r="I1963" s="8"/>
      <c r="J1963" s="8"/>
      <c r="K1963" s="8"/>
      <c r="L1963" s="8"/>
      <c r="M1963" s="8"/>
      <c r="N1963" s="8"/>
      <c r="O1963" s="8"/>
      <c r="P1963" s="8"/>
      <c r="Q1963" s="8"/>
      <c r="R1963" s="8"/>
      <c r="S1963" s="8"/>
      <c r="T1963" s="8"/>
      <c r="U1963" s="8"/>
      <c r="V1963" s="8"/>
      <c r="W1963" s="8"/>
      <c r="X1963" s="8"/>
      <c r="Y1963" s="8"/>
      <c r="Z1963" s="8"/>
      <c r="AA1963" s="8"/>
      <c r="AB1963" s="8"/>
      <c r="AC1963" s="8"/>
      <c r="AD1963" s="8"/>
      <c r="AE1963" s="8"/>
      <c r="AF1963" s="8"/>
      <c r="AG1963" s="8"/>
      <c r="AH1963" s="8"/>
      <c r="AI1963" s="8"/>
      <c r="AJ1963" s="8"/>
      <c r="AK1963" s="8"/>
      <c r="AL1963" s="8"/>
      <c r="AM1963" s="8"/>
      <c r="AN1963" s="8"/>
      <c r="AO1963" s="8"/>
    </row>
    <row r="1964" spans="1:41" ht="11.25">
      <c r="A1964" s="8"/>
      <c r="B1964" s="8"/>
      <c r="C1964" s="8"/>
      <c r="D1964" s="8"/>
      <c r="E1964" s="8"/>
      <c r="F1964" s="8"/>
      <c r="G1964" s="8"/>
      <c r="H1964" s="8"/>
      <c r="I1964" s="8"/>
      <c r="J1964" s="8"/>
      <c r="K1964" s="8"/>
      <c r="L1964" s="8"/>
      <c r="M1964" s="8"/>
      <c r="N1964" s="8"/>
      <c r="O1964" s="8"/>
      <c r="P1964" s="8"/>
      <c r="Q1964" s="8"/>
      <c r="R1964" s="8"/>
      <c r="S1964" s="8"/>
      <c r="T1964" s="8"/>
      <c r="U1964" s="8"/>
      <c r="V1964" s="8"/>
      <c r="W1964" s="8"/>
      <c r="X1964" s="8"/>
      <c r="Y1964" s="8"/>
      <c r="Z1964" s="8"/>
      <c r="AA1964" s="8"/>
      <c r="AB1964" s="8"/>
      <c r="AC1964" s="8"/>
      <c r="AD1964" s="8"/>
      <c r="AE1964" s="8"/>
      <c r="AF1964" s="8"/>
      <c r="AG1964" s="8"/>
      <c r="AH1964" s="8"/>
      <c r="AI1964" s="8"/>
      <c r="AJ1964" s="8"/>
      <c r="AK1964" s="8"/>
      <c r="AL1964" s="8"/>
      <c r="AM1964" s="8"/>
      <c r="AN1964" s="8"/>
      <c r="AO1964" s="8"/>
    </row>
    <row r="1965" spans="1:41" ht="11.25">
      <c r="A1965" s="8"/>
      <c r="B1965" s="8"/>
      <c r="C1965" s="8"/>
      <c r="D1965" s="8"/>
      <c r="E1965" s="8"/>
      <c r="F1965" s="8"/>
      <c r="G1965" s="8"/>
      <c r="H1965" s="8"/>
      <c r="I1965" s="8"/>
      <c r="J1965" s="8"/>
      <c r="K1965" s="8"/>
      <c r="L1965" s="8"/>
      <c r="M1965" s="8"/>
      <c r="N1965" s="8"/>
      <c r="O1965" s="8"/>
      <c r="P1965" s="8"/>
      <c r="Q1965" s="8"/>
      <c r="R1965" s="8"/>
      <c r="S1965" s="8"/>
      <c r="T1965" s="8"/>
      <c r="U1965" s="8"/>
      <c r="V1965" s="8"/>
      <c r="W1965" s="8"/>
      <c r="X1965" s="8"/>
      <c r="Y1965" s="8"/>
      <c r="Z1965" s="8"/>
      <c r="AA1965" s="8"/>
      <c r="AB1965" s="8"/>
      <c r="AC1965" s="8"/>
      <c r="AD1965" s="8"/>
      <c r="AE1965" s="8"/>
      <c r="AF1965" s="8"/>
      <c r="AG1965" s="8"/>
      <c r="AH1965" s="8"/>
      <c r="AI1965" s="8"/>
      <c r="AJ1965" s="8"/>
      <c r="AK1965" s="8"/>
      <c r="AL1965" s="8"/>
      <c r="AM1965" s="8"/>
      <c r="AN1965" s="8"/>
      <c r="AO1965" s="8"/>
    </row>
    <row r="1966" spans="1:41" ht="11.25">
      <c r="A1966" s="8"/>
      <c r="B1966" s="8"/>
      <c r="C1966" s="8"/>
      <c r="D1966" s="8"/>
      <c r="E1966" s="8"/>
      <c r="F1966" s="8"/>
      <c r="G1966" s="8"/>
      <c r="H1966" s="8"/>
      <c r="I1966" s="8"/>
      <c r="J1966" s="8"/>
      <c r="K1966" s="8"/>
      <c r="L1966" s="8"/>
      <c r="M1966" s="8"/>
      <c r="N1966" s="8"/>
      <c r="O1966" s="8"/>
      <c r="P1966" s="8"/>
      <c r="Q1966" s="8"/>
      <c r="R1966" s="8"/>
      <c r="S1966" s="8"/>
      <c r="T1966" s="8"/>
      <c r="U1966" s="8"/>
      <c r="V1966" s="8"/>
      <c r="W1966" s="8"/>
      <c r="X1966" s="8"/>
      <c r="Y1966" s="8"/>
      <c r="Z1966" s="8"/>
      <c r="AA1966" s="8"/>
      <c r="AB1966" s="8"/>
      <c r="AC1966" s="8"/>
      <c r="AD1966" s="8"/>
      <c r="AE1966" s="8"/>
      <c r="AF1966" s="8"/>
      <c r="AG1966" s="8"/>
      <c r="AH1966" s="8"/>
      <c r="AI1966" s="8"/>
      <c r="AJ1966" s="8"/>
      <c r="AK1966" s="8"/>
      <c r="AL1966" s="8"/>
      <c r="AM1966" s="8"/>
      <c r="AN1966" s="8"/>
      <c r="AO1966" s="8"/>
    </row>
    <row r="1967" spans="1:41" ht="11.25">
      <c r="A1967" s="8"/>
      <c r="B1967" s="8"/>
      <c r="C1967" s="8"/>
      <c r="D1967" s="8"/>
      <c r="E1967" s="8"/>
      <c r="F1967" s="8"/>
      <c r="G1967" s="8"/>
      <c r="H1967" s="8"/>
      <c r="I1967" s="8"/>
      <c r="J1967" s="8"/>
      <c r="K1967" s="8"/>
      <c r="L1967" s="8"/>
      <c r="M1967" s="8"/>
      <c r="N1967" s="8"/>
      <c r="O1967" s="8"/>
      <c r="P1967" s="8"/>
      <c r="Q1967" s="8"/>
      <c r="R1967" s="8"/>
      <c r="S1967" s="8"/>
      <c r="T1967" s="8"/>
      <c r="U1967" s="8"/>
      <c r="V1967" s="8"/>
      <c r="W1967" s="8"/>
      <c r="X1967" s="8"/>
      <c r="Y1967" s="8"/>
      <c r="Z1967" s="8"/>
      <c r="AA1967" s="8"/>
      <c r="AB1967" s="8"/>
      <c r="AC1967" s="8"/>
      <c r="AD1967" s="8"/>
      <c r="AE1967" s="8"/>
      <c r="AF1967" s="8"/>
      <c r="AG1967" s="8"/>
      <c r="AH1967" s="8"/>
      <c r="AI1967" s="8"/>
      <c r="AJ1967" s="8"/>
      <c r="AK1967" s="8"/>
      <c r="AL1967" s="8"/>
      <c r="AM1967" s="8"/>
      <c r="AN1967" s="8"/>
      <c r="AO1967" s="8"/>
    </row>
    <row r="1968" spans="1:41" ht="11.25">
      <c r="A1968" s="8"/>
      <c r="B1968" s="8"/>
      <c r="C1968" s="8"/>
      <c r="D1968" s="8"/>
      <c r="E1968" s="8"/>
      <c r="F1968" s="8"/>
      <c r="G1968" s="8"/>
      <c r="H1968" s="8"/>
      <c r="I1968" s="8"/>
      <c r="J1968" s="8"/>
      <c r="K1968" s="8"/>
      <c r="L1968" s="8"/>
      <c r="M1968" s="8"/>
      <c r="N1968" s="8"/>
      <c r="O1968" s="8"/>
      <c r="P1968" s="8"/>
      <c r="Q1968" s="8"/>
      <c r="R1968" s="8"/>
      <c r="S1968" s="8"/>
      <c r="T1968" s="8"/>
      <c r="U1968" s="8"/>
      <c r="V1968" s="8"/>
      <c r="W1968" s="8"/>
      <c r="X1968" s="8"/>
      <c r="Y1968" s="8"/>
      <c r="Z1968" s="8"/>
      <c r="AA1968" s="8"/>
      <c r="AB1968" s="8"/>
      <c r="AC1968" s="8"/>
      <c r="AD1968" s="8"/>
      <c r="AE1968" s="8"/>
      <c r="AF1968" s="8"/>
      <c r="AG1968" s="8"/>
      <c r="AH1968" s="8"/>
      <c r="AI1968" s="8"/>
      <c r="AJ1968" s="8"/>
      <c r="AK1968" s="8"/>
      <c r="AL1968" s="8"/>
      <c r="AM1968" s="8"/>
      <c r="AN1968" s="8"/>
      <c r="AO1968" s="8"/>
    </row>
    <row r="1969" spans="1:41" ht="11.25">
      <c r="A1969" s="8"/>
      <c r="B1969" s="8"/>
      <c r="C1969" s="8"/>
      <c r="D1969" s="8"/>
      <c r="E1969" s="8"/>
      <c r="F1969" s="8"/>
      <c r="G1969" s="8"/>
      <c r="H1969" s="8"/>
      <c r="I1969" s="8"/>
      <c r="J1969" s="8"/>
      <c r="K1969" s="8"/>
      <c r="L1969" s="8"/>
      <c r="M1969" s="8"/>
      <c r="N1969" s="8"/>
      <c r="O1969" s="8"/>
      <c r="P1969" s="8"/>
      <c r="Q1969" s="8"/>
      <c r="R1969" s="8"/>
      <c r="S1969" s="8"/>
      <c r="T1969" s="8"/>
      <c r="U1969" s="8"/>
      <c r="V1969" s="8"/>
      <c r="W1969" s="8"/>
      <c r="X1969" s="8"/>
      <c r="Y1969" s="8"/>
      <c r="Z1969" s="8"/>
      <c r="AA1969" s="8"/>
      <c r="AB1969" s="8"/>
      <c r="AC1969" s="8"/>
      <c r="AD1969" s="8"/>
      <c r="AE1969" s="8"/>
      <c r="AF1969" s="8"/>
      <c r="AG1969" s="8"/>
      <c r="AH1969" s="8"/>
      <c r="AI1969" s="8"/>
      <c r="AJ1969" s="8"/>
      <c r="AK1969" s="8"/>
      <c r="AL1969" s="8"/>
      <c r="AM1969" s="8"/>
      <c r="AN1969" s="8"/>
      <c r="AO1969" s="8"/>
    </row>
    <row r="1970" spans="1:41" ht="11.25">
      <c r="A1970" s="8"/>
      <c r="B1970" s="8"/>
      <c r="C1970" s="8"/>
      <c r="D1970" s="8"/>
      <c r="E1970" s="8"/>
      <c r="F1970" s="8"/>
      <c r="G1970" s="8"/>
      <c r="H1970" s="8"/>
      <c r="I1970" s="8"/>
      <c r="J1970" s="8"/>
      <c r="K1970" s="8"/>
      <c r="L1970" s="8"/>
      <c r="M1970" s="8"/>
      <c r="N1970" s="8"/>
      <c r="O1970" s="8"/>
      <c r="P1970" s="8"/>
      <c r="Q1970" s="8"/>
      <c r="R1970" s="8"/>
      <c r="S1970" s="8"/>
      <c r="T1970" s="8"/>
      <c r="U1970" s="8"/>
      <c r="V1970" s="8"/>
      <c r="W1970" s="8"/>
      <c r="X1970" s="8"/>
      <c r="Y1970" s="8"/>
      <c r="Z1970" s="8"/>
      <c r="AA1970" s="8"/>
      <c r="AB1970" s="8"/>
      <c r="AC1970" s="8"/>
      <c r="AD1970" s="8"/>
      <c r="AE1970" s="8"/>
      <c r="AF1970" s="8"/>
      <c r="AG1970" s="8"/>
      <c r="AH1970" s="8"/>
      <c r="AI1970" s="8"/>
      <c r="AJ1970" s="8"/>
      <c r="AK1970" s="8"/>
      <c r="AL1970" s="8"/>
      <c r="AM1970" s="8"/>
      <c r="AN1970" s="8"/>
      <c r="AO1970" s="8"/>
    </row>
    <row r="1971" spans="1:41" ht="11.25">
      <c r="A1971" s="8"/>
      <c r="B1971" s="8"/>
      <c r="C1971" s="8"/>
      <c r="D1971" s="8"/>
      <c r="E1971" s="8"/>
      <c r="F1971" s="8"/>
      <c r="G1971" s="8"/>
      <c r="H1971" s="8"/>
      <c r="I1971" s="8"/>
      <c r="J1971" s="8"/>
      <c r="K1971" s="8"/>
      <c r="L1971" s="8"/>
      <c r="M1971" s="8"/>
      <c r="N1971" s="8"/>
      <c r="O1971" s="8"/>
      <c r="P1971" s="8"/>
      <c r="Q1971" s="8"/>
      <c r="R1971" s="8"/>
      <c r="S1971" s="8"/>
      <c r="T1971" s="8"/>
      <c r="U1971" s="8"/>
      <c r="V1971" s="8"/>
      <c r="W1971" s="8"/>
      <c r="X1971" s="8"/>
      <c r="Y1971" s="8"/>
      <c r="Z1971" s="8"/>
      <c r="AA1971" s="8"/>
      <c r="AB1971" s="8"/>
      <c r="AC1971" s="8"/>
      <c r="AD1971" s="8"/>
      <c r="AE1971" s="8"/>
      <c r="AF1971" s="8"/>
      <c r="AG1971" s="8"/>
      <c r="AH1971" s="8"/>
      <c r="AI1971" s="8"/>
      <c r="AJ1971" s="8"/>
      <c r="AK1971" s="8"/>
      <c r="AL1971" s="8"/>
      <c r="AM1971" s="8"/>
      <c r="AN1971" s="8"/>
      <c r="AO1971" s="8"/>
    </row>
    <row r="1972" spans="1:41" ht="11.25">
      <c r="A1972" s="8"/>
      <c r="B1972" s="8"/>
      <c r="C1972" s="8"/>
      <c r="D1972" s="8"/>
      <c r="E1972" s="8"/>
      <c r="F1972" s="8"/>
      <c r="G1972" s="8"/>
      <c r="H1972" s="8"/>
      <c r="I1972" s="8"/>
      <c r="J1972" s="8"/>
      <c r="K1972" s="8"/>
      <c r="L1972" s="8"/>
      <c r="M1972" s="8"/>
      <c r="N1972" s="8"/>
      <c r="O1972" s="8"/>
      <c r="P1972" s="8"/>
      <c r="Q1972" s="8"/>
      <c r="R1972" s="8"/>
      <c r="S1972" s="8"/>
      <c r="T1972" s="8"/>
      <c r="U1972" s="8"/>
      <c r="V1972" s="8"/>
      <c r="W1972" s="8"/>
      <c r="X1972" s="8"/>
      <c r="Y1972" s="8"/>
      <c r="Z1972" s="8"/>
      <c r="AA1972" s="8"/>
      <c r="AB1972" s="8"/>
      <c r="AC1972" s="8"/>
      <c r="AD1972" s="8"/>
      <c r="AE1972" s="8"/>
      <c r="AF1972" s="8"/>
      <c r="AG1972" s="8"/>
      <c r="AH1972" s="8"/>
      <c r="AI1972" s="8"/>
      <c r="AJ1972" s="8"/>
      <c r="AK1972" s="8"/>
      <c r="AL1972" s="8"/>
      <c r="AM1972" s="8"/>
      <c r="AN1972" s="8"/>
      <c r="AO1972" s="8"/>
    </row>
    <row r="1973" spans="1:41" ht="11.25">
      <c r="A1973" s="8"/>
      <c r="B1973" s="8"/>
      <c r="C1973" s="8"/>
      <c r="D1973" s="8"/>
      <c r="E1973" s="8"/>
      <c r="F1973" s="8"/>
      <c r="G1973" s="8"/>
      <c r="H1973" s="8"/>
      <c r="I1973" s="8"/>
      <c r="J1973" s="8"/>
      <c r="K1973" s="8"/>
      <c r="L1973" s="8"/>
      <c r="M1973" s="8"/>
      <c r="N1973" s="8"/>
      <c r="O1973" s="8"/>
      <c r="P1973" s="8"/>
      <c r="Q1973" s="8"/>
      <c r="R1973" s="8"/>
      <c r="S1973" s="8"/>
      <c r="T1973" s="8"/>
      <c r="U1973" s="8"/>
      <c r="V1973" s="8"/>
      <c r="W1973" s="8"/>
      <c r="X1973" s="8"/>
      <c r="Y1973" s="8"/>
      <c r="Z1973" s="8"/>
      <c r="AA1973" s="8"/>
      <c r="AB1973" s="8"/>
      <c r="AC1973" s="8"/>
      <c r="AD1973" s="8"/>
      <c r="AE1973" s="8"/>
      <c r="AF1973" s="8"/>
      <c r="AG1973" s="8"/>
      <c r="AH1973" s="8"/>
      <c r="AI1973" s="8"/>
      <c r="AJ1973" s="8"/>
      <c r="AK1973" s="8"/>
      <c r="AL1973" s="8"/>
      <c r="AM1973" s="8"/>
      <c r="AN1973" s="8"/>
      <c r="AO1973" s="8"/>
    </row>
    <row r="1974" spans="1:41" ht="11.25">
      <c r="A1974" s="8"/>
      <c r="B1974" s="8"/>
      <c r="C1974" s="8"/>
      <c r="D1974" s="8"/>
      <c r="E1974" s="8"/>
      <c r="F1974" s="8"/>
      <c r="G1974" s="8"/>
      <c r="H1974" s="8"/>
      <c r="I1974" s="8"/>
      <c r="J1974" s="8"/>
      <c r="K1974" s="8"/>
      <c r="L1974" s="8"/>
      <c r="M1974" s="8"/>
      <c r="N1974" s="8"/>
      <c r="O1974" s="8"/>
      <c r="P1974" s="8"/>
      <c r="Q1974" s="8"/>
      <c r="R1974" s="8"/>
      <c r="S1974" s="8"/>
      <c r="T1974" s="8"/>
      <c r="U1974" s="8"/>
      <c r="V1974" s="8"/>
      <c r="W1974" s="8"/>
      <c r="X1974" s="8"/>
      <c r="Y1974" s="8"/>
      <c r="Z1974" s="8"/>
      <c r="AA1974" s="8"/>
      <c r="AB1974" s="8"/>
      <c r="AC1974" s="8"/>
      <c r="AD1974" s="8"/>
      <c r="AE1974" s="8"/>
      <c r="AF1974" s="8"/>
      <c r="AG1974" s="8"/>
      <c r="AH1974" s="8"/>
      <c r="AI1974" s="8"/>
      <c r="AJ1974" s="8"/>
      <c r="AK1974" s="8"/>
      <c r="AL1974" s="8"/>
      <c r="AM1974" s="8"/>
      <c r="AN1974" s="8"/>
      <c r="AO1974" s="8"/>
    </row>
    <row r="1975" spans="1:41" ht="11.25">
      <c r="A1975" s="8"/>
      <c r="B1975" s="8"/>
      <c r="C1975" s="8"/>
      <c r="D1975" s="8"/>
      <c r="E1975" s="8"/>
      <c r="F1975" s="8"/>
      <c r="G1975" s="8"/>
      <c r="H1975" s="8"/>
      <c r="I1975" s="8"/>
      <c r="J1975" s="8"/>
      <c r="K1975" s="8"/>
      <c r="L1975" s="8"/>
      <c r="M1975" s="8"/>
      <c r="N1975" s="8"/>
      <c r="O1975" s="8"/>
      <c r="P1975" s="8"/>
      <c r="Q1975" s="8"/>
      <c r="R1975" s="8"/>
      <c r="S1975" s="8"/>
      <c r="T1975" s="8"/>
      <c r="U1975" s="8"/>
      <c r="V1975" s="8"/>
      <c r="W1975" s="8"/>
      <c r="X1975" s="8"/>
      <c r="Y1975" s="8"/>
      <c r="Z1975" s="8"/>
      <c r="AA1975" s="8"/>
      <c r="AB1975" s="8"/>
      <c r="AC1975" s="8"/>
      <c r="AD1975" s="8"/>
      <c r="AE1975" s="8"/>
      <c r="AF1975" s="8"/>
      <c r="AG1975" s="8"/>
      <c r="AH1975" s="8"/>
      <c r="AI1975" s="8"/>
      <c r="AJ1975" s="8"/>
      <c r="AK1975" s="8"/>
      <c r="AL1975" s="8"/>
      <c r="AM1975" s="8"/>
      <c r="AN1975" s="8"/>
      <c r="AO1975" s="8"/>
    </row>
    <row r="1976" spans="1:41" ht="11.25">
      <c r="A1976" s="8"/>
      <c r="B1976" s="8"/>
      <c r="C1976" s="8"/>
      <c r="D1976" s="8"/>
      <c r="E1976" s="8"/>
      <c r="F1976" s="8"/>
      <c r="G1976" s="8"/>
      <c r="H1976" s="8"/>
      <c r="I1976" s="8"/>
      <c r="J1976" s="8"/>
      <c r="K1976" s="8"/>
      <c r="L1976" s="8"/>
      <c r="M1976" s="8"/>
      <c r="N1976" s="8"/>
      <c r="O1976" s="8"/>
      <c r="P1976" s="8"/>
      <c r="Q1976" s="8"/>
      <c r="R1976" s="8"/>
      <c r="S1976" s="8"/>
      <c r="T1976" s="8"/>
      <c r="U1976" s="8"/>
      <c r="V1976" s="8"/>
      <c r="W1976" s="8"/>
      <c r="X1976" s="8"/>
      <c r="Y1976" s="8"/>
      <c r="Z1976" s="8"/>
      <c r="AA1976" s="8"/>
      <c r="AB1976" s="8"/>
      <c r="AC1976" s="8"/>
      <c r="AD1976" s="8"/>
      <c r="AE1976" s="8"/>
      <c r="AF1976" s="8"/>
      <c r="AG1976" s="8"/>
      <c r="AH1976" s="8"/>
      <c r="AI1976" s="8"/>
      <c r="AJ1976" s="8"/>
      <c r="AK1976" s="8"/>
      <c r="AL1976" s="8"/>
      <c r="AM1976" s="8"/>
      <c r="AN1976" s="8"/>
      <c r="AO1976" s="8"/>
    </row>
    <row r="1977" spans="1:41" ht="11.25">
      <c r="A1977" s="8"/>
      <c r="B1977" s="8"/>
      <c r="C1977" s="8"/>
      <c r="D1977" s="8"/>
      <c r="E1977" s="8"/>
      <c r="F1977" s="8"/>
      <c r="G1977" s="8"/>
      <c r="H1977" s="8"/>
      <c r="I1977" s="8"/>
      <c r="J1977" s="8"/>
      <c r="K1977" s="8"/>
      <c r="L1977" s="8"/>
      <c r="M1977" s="8"/>
      <c r="N1977" s="8"/>
      <c r="O1977" s="8"/>
      <c r="P1977" s="8"/>
      <c r="Q1977" s="8"/>
      <c r="R1977" s="8"/>
      <c r="S1977" s="8"/>
      <c r="T1977" s="8"/>
      <c r="U1977" s="8"/>
      <c r="V1977" s="8"/>
      <c r="W1977" s="8"/>
      <c r="X1977" s="8"/>
      <c r="Y1977" s="8"/>
      <c r="Z1977" s="8"/>
      <c r="AA1977" s="8"/>
      <c r="AB1977" s="8"/>
      <c r="AC1977" s="8"/>
      <c r="AD1977" s="8"/>
      <c r="AE1977" s="8"/>
      <c r="AF1977" s="8"/>
      <c r="AG1977" s="8"/>
      <c r="AH1977" s="8"/>
      <c r="AI1977" s="8"/>
      <c r="AJ1977" s="8"/>
      <c r="AK1977" s="8"/>
      <c r="AL1977" s="8"/>
      <c r="AM1977" s="8"/>
      <c r="AN1977" s="8"/>
      <c r="AO1977" s="8"/>
    </row>
    <row r="1978" spans="1:41" ht="11.25">
      <c r="A1978" s="8"/>
      <c r="B1978" s="8"/>
      <c r="C1978" s="8"/>
      <c r="D1978" s="8"/>
      <c r="E1978" s="8"/>
      <c r="F1978" s="8"/>
      <c r="G1978" s="8"/>
      <c r="H1978" s="8"/>
      <c r="I1978" s="8"/>
      <c r="J1978" s="8"/>
      <c r="K1978" s="8"/>
      <c r="L1978" s="8"/>
      <c r="M1978" s="8"/>
      <c r="N1978" s="8"/>
      <c r="O1978" s="8"/>
      <c r="P1978" s="8"/>
      <c r="Q1978" s="8"/>
      <c r="R1978" s="8"/>
      <c r="S1978" s="8"/>
      <c r="T1978" s="8"/>
      <c r="U1978" s="8"/>
      <c r="V1978" s="8"/>
      <c r="W1978" s="8"/>
      <c r="X1978" s="8"/>
      <c r="Y1978" s="8"/>
      <c r="Z1978" s="8"/>
      <c r="AA1978" s="8"/>
      <c r="AB1978" s="8"/>
      <c r="AC1978" s="8"/>
      <c r="AD1978" s="8"/>
      <c r="AE1978" s="8"/>
      <c r="AF1978" s="8"/>
      <c r="AG1978" s="8"/>
      <c r="AH1978" s="8"/>
      <c r="AI1978" s="8"/>
      <c r="AJ1978" s="8"/>
      <c r="AK1978" s="8"/>
      <c r="AL1978" s="8"/>
      <c r="AM1978" s="8"/>
      <c r="AN1978" s="8"/>
      <c r="AO1978" s="8"/>
    </row>
    <row r="1979" spans="1:41" ht="11.25">
      <c r="A1979" s="8"/>
      <c r="B1979" s="8"/>
      <c r="C1979" s="8"/>
      <c r="D1979" s="8"/>
      <c r="E1979" s="8"/>
      <c r="F1979" s="8"/>
      <c r="G1979" s="8"/>
      <c r="H1979" s="8"/>
      <c r="I1979" s="8"/>
      <c r="J1979" s="8"/>
      <c r="K1979" s="8"/>
      <c r="L1979" s="8"/>
      <c r="M1979" s="8"/>
      <c r="N1979" s="8"/>
      <c r="O1979" s="8"/>
      <c r="P1979" s="8"/>
      <c r="Q1979" s="8"/>
      <c r="R1979" s="8"/>
      <c r="S1979" s="8"/>
      <c r="T1979" s="8"/>
      <c r="U1979" s="8"/>
      <c r="V1979" s="8"/>
      <c r="W1979" s="8"/>
      <c r="X1979" s="8"/>
      <c r="Y1979" s="8"/>
      <c r="Z1979" s="8"/>
      <c r="AA1979" s="8"/>
      <c r="AB1979" s="8"/>
      <c r="AC1979" s="8"/>
      <c r="AD1979" s="8"/>
      <c r="AE1979" s="8"/>
      <c r="AF1979" s="8"/>
      <c r="AG1979" s="8"/>
      <c r="AH1979" s="8"/>
      <c r="AI1979" s="8"/>
      <c r="AJ1979" s="8"/>
      <c r="AK1979" s="8"/>
      <c r="AL1979" s="8"/>
      <c r="AM1979" s="8"/>
      <c r="AN1979" s="8"/>
      <c r="AO1979" s="8"/>
    </row>
    <row r="1980" spans="1:41" ht="11.25">
      <c r="A1980" s="8"/>
      <c r="B1980" s="8"/>
      <c r="C1980" s="8"/>
      <c r="D1980" s="8"/>
      <c r="E1980" s="8"/>
      <c r="F1980" s="8"/>
      <c r="G1980" s="8"/>
      <c r="H1980" s="8"/>
      <c r="I1980" s="8"/>
      <c r="J1980" s="8"/>
      <c r="K1980" s="8"/>
      <c r="L1980" s="8"/>
      <c r="M1980" s="8"/>
      <c r="N1980" s="8"/>
      <c r="O1980" s="8"/>
      <c r="P1980" s="8"/>
      <c r="Q1980" s="8"/>
      <c r="R1980" s="8"/>
      <c r="S1980" s="8"/>
      <c r="T1980" s="8"/>
      <c r="U1980" s="8"/>
      <c r="V1980" s="8"/>
      <c r="W1980" s="8"/>
      <c r="X1980" s="8"/>
      <c r="Y1980" s="8"/>
      <c r="Z1980" s="8"/>
      <c r="AA1980" s="8"/>
      <c r="AB1980" s="8"/>
      <c r="AC1980" s="8"/>
      <c r="AD1980" s="8"/>
      <c r="AE1980" s="8"/>
      <c r="AF1980" s="8"/>
      <c r="AG1980" s="8"/>
      <c r="AH1980" s="8"/>
      <c r="AI1980" s="8"/>
      <c r="AJ1980" s="8"/>
      <c r="AK1980" s="8"/>
      <c r="AL1980" s="8"/>
      <c r="AM1980" s="8"/>
      <c r="AN1980" s="8"/>
      <c r="AO1980" s="8"/>
    </row>
    <row r="1981" spans="1:41" ht="11.25">
      <c r="A1981" s="8"/>
      <c r="B1981" s="8"/>
      <c r="C1981" s="8"/>
      <c r="D1981" s="8"/>
      <c r="E1981" s="8"/>
      <c r="F1981" s="8"/>
      <c r="G1981" s="8"/>
      <c r="H1981" s="8"/>
      <c r="I1981" s="8"/>
      <c r="J1981" s="8"/>
      <c r="K1981" s="8"/>
      <c r="L1981" s="8"/>
      <c r="M1981" s="8"/>
      <c r="N1981" s="8"/>
      <c r="O1981" s="8"/>
      <c r="P1981" s="8"/>
      <c r="Q1981" s="8"/>
      <c r="R1981" s="8"/>
      <c r="S1981" s="8"/>
      <c r="T1981" s="8"/>
      <c r="U1981" s="8"/>
      <c r="V1981" s="8"/>
      <c r="W1981" s="8"/>
      <c r="X1981" s="8"/>
      <c r="Y1981" s="8"/>
      <c r="Z1981" s="8"/>
      <c r="AA1981" s="8"/>
      <c r="AB1981" s="8"/>
      <c r="AC1981" s="8"/>
      <c r="AD1981" s="8"/>
      <c r="AE1981" s="8"/>
      <c r="AF1981" s="8"/>
      <c r="AG1981" s="8"/>
      <c r="AH1981" s="8"/>
      <c r="AI1981" s="8"/>
      <c r="AJ1981" s="8"/>
      <c r="AK1981" s="8"/>
      <c r="AL1981" s="8"/>
      <c r="AM1981" s="8"/>
      <c r="AN1981" s="8"/>
      <c r="AO1981" s="8"/>
    </row>
    <row r="1982" spans="1:41" ht="11.25">
      <c r="A1982" s="8"/>
      <c r="B1982" s="8"/>
      <c r="C1982" s="8"/>
      <c r="D1982" s="8"/>
      <c r="E1982" s="8"/>
      <c r="F1982" s="8"/>
      <c r="G1982" s="8"/>
      <c r="H1982" s="8"/>
      <c r="I1982" s="8"/>
      <c r="J1982" s="8"/>
      <c r="K1982" s="8"/>
      <c r="L1982" s="8"/>
      <c r="M1982" s="8"/>
      <c r="N1982" s="8"/>
      <c r="O1982" s="8"/>
      <c r="P1982" s="8"/>
      <c r="Q1982" s="8"/>
      <c r="R1982" s="8"/>
      <c r="S1982" s="8"/>
      <c r="T1982" s="8"/>
      <c r="U1982" s="8"/>
      <c r="V1982" s="8"/>
      <c r="W1982" s="8"/>
      <c r="X1982" s="8"/>
      <c r="Y1982" s="8"/>
      <c r="Z1982" s="8"/>
      <c r="AA1982" s="8"/>
      <c r="AB1982" s="8"/>
      <c r="AC1982" s="8"/>
      <c r="AD1982" s="8"/>
      <c r="AE1982" s="8"/>
      <c r="AF1982" s="8"/>
      <c r="AG1982" s="8"/>
      <c r="AH1982" s="8"/>
      <c r="AI1982" s="8"/>
      <c r="AJ1982" s="8"/>
      <c r="AK1982" s="8"/>
      <c r="AL1982" s="8"/>
      <c r="AM1982" s="8"/>
      <c r="AN1982" s="8"/>
      <c r="AO1982" s="8"/>
    </row>
    <row r="1983" spans="1:41" ht="11.25">
      <c r="A1983" s="8"/>
      <c r="B1983" s="8"/>
      <c r="C1983" s="8"/>
      <c r="D1983" s="8"/>
      <c r="E1983" s="8"/>
      <c r="F1983" s="8"/>
      <c r="G1983" s="8"/>
      <c r="H1983" s="8"/>
      <c r="I1983" s="8"/>
      <c r="J1983" s="8"/>
      <c r="K1983" s="8"/>
      <c r="L1983" s="8"/>
      <c r="M1983" s="8"/>
      <c r="N1983" s="8"/>
      <c r="O1983" s="8"/>
      <c r="P1983" s="8"/>
      <c r="Q1983" s="8"/>
      <c r="R1983" s="8"/>
      <c r="S1983" s="8"/>
      <c r="T1983" s="8"/>
      <c r="U1983" s="8"/>
      <c r="V1983" s="8"/>
      <c r="W1983" s="8"/>
      <c r="X1983" s="8"/>
      <c r="Y1983" s="8"/>
      <c r="Z1983" s="8"/>
      <c r="AA1983" s="8"/>
      <c r="AB1983" s="8"/>
      <c r="AC1983" s="8"/>
      <c r="AD1983" s="8"/>
      <c r="AE1983" s="8"/>
      <c r="AF1983" s="8"/>
      <c r="AG1983" s="8"/>
      <c r="AH1983" s="8"/>
      <c r="AI1983" s="8"/>
      <c r="AJ1983" s="8"/>
      <c r="AK1983" s="8"/>
      <c r="AL1983" s="8"/>
      <c r="AM1983" s="8"/>
      <c r="AN1983" s="8"/>
      <c r="AO1983" s="8"/>
    </row>
    <row r="1984" spans="1:41" ht="11.25">
      <c r="A1984" s="8"/>
      <c r="B1984" s="8"/>
      <c r="C1984" s="8"/>
      <c r="D1984" s="8"/>
      <c r="E1984" s="8"/>
      <c r="F1984" s="8"/>
      <c r="G1984" s="8"/>
      <c r="H1984" s="8"/>
      <c r="I1984" s="8"/>
      <c r="J1984" s="8"/>
      <c r="K1984" s="8"/>
      <c r="L1984" s="8"/>
      <c r="M1984" s="8"/>
      <c r="N1984" s="8"/>
      <c r="O1984" s="8"/>
      <c r="P1984" s="8"/>
      <c r="Q1984" s="8"/>
      <c r="R1984" s="8"/>
      <c r="S1984" s="8"/>
      <c r="T1984" s="8"/>
      <c r="U1984" s="8"/>
      <c r="V1984" s="8"/>
      <c r="W1984" s="8"/>
      <c r="X1984" s="8"/>
      <c r="Y1984" s="8"/>
      <c r="Z1984" s="8"/>
      <c r="AA1984" s="8"/>
      <c r="AB1984" s="8"/>
      <c r="AC1984" s="8"/>
      <c r="AD1984" s="8"/>
      <c r="AE1984" s="8"/>
      <c r="AF1984" s="8"/>
      <c r="AG1984" s="8"/>
      <c r="AH1984" s="8"/>
      <c r="AI1984" s="8"/>
      <c r="AJ1984" s="8"/>
      <c r="AK1984" s="8"/>
      <c r="AL1984" s="8"/>
      <c r="AM1984" s="8"/>
      <c r="AN1984" s="8"/>
      <c r="AO1984" s="8"/>
    </row>
    <row r="1985" spans="1:41" ht="11.25">
      <c r="A1985" s="8"/>
      <c r="B1985" s="8"/>
      <c r="C1985" s="8"/>
      <c r="D1985" s="8"/>
      <c r="E1985" s="8"/>
      <c r="F1985" s="8"/>
      <c r="G1985" s="8"/>
      <c r="H1985" s="8"/>
      <c r="I1985" s="8"/>
      <c r="J1985" s="8"/>
      <c r="K1985" s="8"/>
      <c r="L1985" s="8"/>
      <c r="M1985" s="8"/>
      <c r="N1985" s="8"/>
      <c r="O1985" s="8"/>
      <c r="P1985" s="8"/>
      <c r="Q1985" s="8"/>
      <c r="R1985" s="8"/>
      <c r="S1985" s="8"/>
      <c r="T1985" s="8"/>
      <c r="U1985" s="8"/>
      <c r="V1985" s="8"/>
      <c r="W1985" s="8"/>
      <c r="X1985" s="8"/>
      <c r="Y1985" s="8"/>
      <c r="Z1985" s="8"/>
      <c r="AA1985" s="8"/>
      <c r="AB1985" s="8"/>
      <c r="AC1985" s="8"/>
      <c r="AD1985" s="8"/>
      <c r="AE1985" s="8"/>
      <c r="AF1985" s="8"/>
      <c r="AG1985" s="8"/>
      <c r="AH1985" s="8"/>
      <c r="AI1985" s="8"/>
      <c r="AJ1985" s="8"/>
      <c r="AK1985" s="8"/>
      <c r="AL1985" s="8"/>
      <c r="AM1985" s="8"/>
      <c r="AN1985" s="8"/>
      <c r="AO1985" s="8"/>
    </row>
    <row r="1986" spans="1:41" ht="11.25">
      <c r="A1986" s="8"/>
      <c r="B1986" s="8"/>
      <c r="C1986" s="8"/>
      <c r="D1986" s="8"/>
      <c r="E1986" s="8"/>
      <c r="F1986" s="8"/>
      <c r="G1986" s="8"/>
      <c r="H1986" s="8"/>
      <c r="I1986" s="8"/>
      <c r="J1986" s="8"/>
      <c r="K1986" s="8"/>
      <c r="L1986" s="8"/>
      <c r="M1986" s="8"/>
      <c r="N1986" s="8"/>
      <c r="O1986" s="8"/>
      <c r="P1986" s="8"/>
      <c r="Q1986" s="8"/>
      <c r="R1986" s="8"/>
      <c r="S1986" s="8"/>
      <c r="T1986" s="8"/>
      <c r="U1986" s="8"/>
      <c r="V1986" s="8"/>
      <c r="W1986" s="8"/>
      <c r="X1986" s="8"/>
      <c r="Y1986" s="8"/>
      <c r="Z1986" s="8"/>
      <c r="AA1986" s="8"/>
      <c r="AB1986" s="8"/>
      <c r="AC1986" s="8"/>
      <c r="AD1986" s="8"/>
      <c r="AE1986" s="8"/>
      <c r="AF1986" s="8"/>
      <c r="AG1986" s="8"/>
      <c r="AH1986" s="8"/>
      <c r="AI1986" s="8"/>
      <c r="AJ1986" s="8"/>
      <c r="AK1986" s="8"/>
      <c r="AL1986" s="8"/>
      <c r="AM1986" s="8"/>
      <c r="AN1986" s="8"/>
      <c r="AO1986" s="8"/>
    </row>
    <row r="1987" spans="1:41" ht="11.25">
      <c r="A1987" s="8"/>
      <c r="B1987" s="8"/>
      <c r="C1987" s="8"/>
      <c r="D1987" s="8"/>
      <c r="E1987" s="8"/>
      <c r="F1987" s="8"/>
      <c r="G1987" s="8"/>
      <c r="H1987" s="8"/>
      <c r="I1987" s="8"/>
      <c r="J1987" s="8"/>
      <c r="K1987" s="8"/>
      <c r="L1987" s="8"/>
      <c r="M1987" s="8"/>
      <c r="N1987" s="8"/>
      <c r="O1987" s="8"/>
      <c r="P1987" s="8"/>
      <c r="Q1987" s="8"/>
      <c r="R1987" s="8"/>
      <c r="S1987" s="8"/>
      <c r="T1987" s="8"/>
      <c r="U1987" s="8"/>
      <c r="V1987" s="8"/>
      <c r="W1987" s="8"/>
      <c r="X1987" s="8"/>
      <c r="Y1987" s="8"/>
      <c r="Z1987" s="8"/>
      <c r="AA1987" s="8"/>
      <c r="AB1987" s="8"/>
      <c r="AC1987" s="8"/>
      <c r="AD1987" s="8"/>
      <c r="AE1987" s="8"/>
      <c r="AF1987" s="8"/>
      <c r="AG1987" s="8"/>
      <c r="AH1987" s="8"/>
      <c r="AI1987" s="8"/>
      <c r="AJ1987" s="8"/>
      <c r="AK1987" s="8"/>
      <c r="AL1987" s="8"/>
      <c r="AM1987" s="8"/>
      <c r="AN1987" s="8"/>
      <c r="AO1987" s="8"/>
    </row>
    <row r="1988" spans="1:41" ht="11.25">
      <c r="A1988" s="8"/>
      <c r="B1988" s="8"/>
      <c r="C1988" s="8"/>
      <c r="D1988" s="8"/>
      <c r="E1988" s="8"/>
      <c r="F1988" s="8"/>
      <c r="G1988" s="8"/>
      <c r="H1988" s="8"/>
      <c r="I1988" s="8"/>
      <c r="J1988" s="8"/>
      <c r="K1988" s="8"/>
      <c r="L1988" s="8"/>
      <c r="M1988" s="8"/>
      <c r="N1988" s="8"/>
      <c r="O1988" s="8"/>
      <c r="P1988" s="8"/>
      <c r="Q1988" s="8"/>
      <c r="R1988" s="8"/>
      <c r="S1988" s="8"/>
      <c r="T1988" s="8"/>
      <c r="U1988" s="8"/>
      <c r="V1988" s="8"/>
      <c r="W1988" s="8"/>
      <c r="X1988" s="8"/>
      <c r="Y1988" s="8"/>
      <c r="Z1988" s="8"/>
      <c r="AA1988" s="8"/>
      <c r="AB1988" s="8"/>
      <c r="AC1988" s="8"/>
      <c r="AD1988" s="8"/>
      <c r="AE1988" s="8"/>
      <c r="AF1988" s="8"/>
      <c r="AG1988" s="8"/>
      <c r="AH1988" s="8"/>
      <c r="AI1988" s="8"/>
      <c r="AJ1988" s="8"/>
      <c r="AK1988" s="8"/>
      <c r="AL1988" s="8"/>
      <c r="AM1988" s="8"/>
      <c r="AN1988" s="8"/>
      <c r="AO1988" s="8"/>
    </row>
    <row r="1989" spans="1:41" ht="11.25">
      <c r="A1989" s="8"/>
      <c r="B1989" s="8"/>
      <c r="C1989" s="8"/>
      <c r="D1989" s="8"/>
      <c r="E1989" s="8"/>
      <c r="F1989" s="8"/>
      <c r="G1989" s="8"/>
      <c r="H1989" s="8"/>
      <c r="I1989" s="8"/>
      <c r="J1989" s="8"/>
      <c r="K1989" s="8"/>
      <c r="L1989" s="8"/>
      <c r="M1989" s="8"/>
      <c r="N1989" s="8"/>
      <c r="O1989" s="8"/>
      <c r="P1989" s="8"/>
      <c r="Q1989" s="8"/>
      <c r="R1989" s="8"/>
      <c r="S1989" s="8"/>
      <c r="T1989" s="8"/>
      <c r="U1989" s="8"/>
      <c r="V1989" s="8"/>
      <c r="W1989" s="8"/>
      <c r="X1989" s="8"/>
      <c r="Y1989" s="8"/>
      <c r="Z1989" s="8"/>
      <c r="AA1989" s="8"/>
      <c r="AB1989" s="8"/>
      <c r="AC1989" s="8"/>
      <c r="AD1989" s="8"/>
      <c r="AE1989" s="8"/>
      <c r="AF1989" s="8"/>
      <c r="AG1989" s="8"/>
      <c r="AH1989" s="8"/>
      <c r="AI1989" s="8"/>
      <c r="AJ1989" s="8"/>
      <c r="AK1989" s="8"/>
      <c r="AL1989" s="8"/>
      <c r="AM1989" s="8"/>
      <c r="AN1989" s="8"/>
      <c r="AO1989" s="8"/>
    </row>
    <row r="1990" spans="1:41" ht="11.25">
      <c r="A1990" s="8"/>
      <c r="B1990" s="8"/>
      <c r="C1990" s="8"/>
      <c r="D1990" s="8"/>
      <c r="E1990" s="8"/>
      <c r="F1990" s="8"/>
      <c r="G1990" s="8"/>
      <c r="H1990" s="8"/>
      <c r="I1990" s="8"/>
      <c r="J1990" s="8"/>
      <c r="K1990" s="8"/>
      <c r="L1990" s="8"/>
      <c r="M1990" s="8"/>
      <c r="N1990" s="8"/>
      <c r="O1990" s="8"/>
      <c r="P1990" s="8"/>
      <c r="Q1990" s="8"/>
      <c r="R1990" s="8"/>
      <c r="S1990" s="8"/>
      <c r="T1990" s="8"/>
      <c r="U1990" s="8"/>
      <c r="V1990" s="8"/>
      <c r="W1990" s="8"/>
      <c r="X1990" s="8"/>
      <c r="Y1990" s="8"/>
      <c r="Z1990" s="8"/>
      <c r="AA1990" s="8"/>
      <c r="AB1990" s="8"/>
      <c r="AC1990" s="8"/>
      <c r="AD1990" s="8"/>
      <c r="AE1990" s="8"/>
      <c r="AF1990" s="8"/>
      <c r="AG1990" s="8"/>
      <c r="AH1990" s="8"/>
      <c r="AI1990" s="8"/>
      <c r="AJ1990" s="8"/>
      <c r="AK1990" s="8"/>
      <c r="AL1990" s="8"/>
      <c r="AM1990" s="8"/>
      <c r="AN1990" s="8"/>
      <c r="AO1990" s="8"/>
    </row>
    <row r="1991" spans="1:41" ht="11.25">
      <c r="A1991" s="8"/>
      <c r="B1991" s="8"/>
      <c r="C1991" s="8"/>
      <c r="D1991" s="8"/>
      <c r="E1991" s="8"/>
      <c r="F1991" s="8"/>
      <c r="G1991" s="8"/>
      <c r="H1991" s="8"/>
      <c r="I1991" s="8"/>
      <c r="J1991" s="8"/>
      <c r="K1991" s="8"/>
      <c r="L1991" s="8"/>
      <c r="M1991" s="8"/>
      <c r="N1991" s="8"/>
      <c r="O1991" s="8"/>
      <c r="P1991" s="8"/>
      <c r="Q1991" s="8"/>
      <c r="R1991" s="8"/>
      <c r="S1991" s="8"/>
      <c r="T1991" s="8"/>
      <c r="U1991" s="8"/>
      <c r="V1991" s="8"/>
      <c r="W1991" s="8"/>
      <c r="X1991" s="8"/>
      <c r="Y1991" s="8"/>
      <c r="Z1991" s="8"/>
      <c r="AA1991" s="8"/>
      <c r="AB1991" s="8"/>
      <c r="AC1991" s="8"/>
      <c r="AD1991" s="8"/>
      <c r="AE1991" s="8"/>
      <c r="AF1991" s="8"/>
      <c r="AG1991" s="8"/>
      <c r="AH1991" s="8"/>
      <c r="AI1991" s="8"/>
      <c r="AJ1991" s="8"/>
      <c r="AK1991" s="8"/>
      <c r="AL1991" s="8"/>
      <c r="AM1991" s="8"/>
      <c r="AN1991" s="8"/>
      <c r="AO1991" s="8"/>
    </row>
    <row r="1992" spans="1:41" ht="11.25">
      <c r="A1992" s="8"/>
      <c r="B1992" s="8"/>
      <c r="C1992" s="8"/>
      <c r="D1992" s="8"/>
      <c r="E1992" s="8"/>
      <c r="F1992" s="8"/>
      <c r="G1992" s="8"/>
      <c r="H1992" s="8"/>
      <c r="I1992" s="8"/>
      <c r="J1992" s="8"/>
      <c r="K1992" s="8"/>
      <c r="L1992" s="8"/>
      <c r="M1992" s="8"/>
      <c r="N1992" s="8"/>
      <c r="O1992" s="8"/>
      <c r="P1992" s="8"/>
      <c r="Q1992" s="8"/>
      <c r="R1992" s="8"/>
      <c r="S1992" s="8"/>
      <c r="T1992" s="8"/>
      <c r="U1992" s="8"/>
      <c r="V1992" s="8"/>
      <c r="W1992" s="8"/>
      <c r="X1992" s="8"/>
      <c r="Y1992" s="8"/>
      <c r="Z1992" s="8"/>
      <c r="AA1992" s="8"/>
      <c r="AB1992" s="8"/>
      <c r="AC1992" s="8"/>
      <c r="AD1992" s="8"/>
      <c r="AE1992" s="8"/>
      <c r="AF1992" s="8"/>
      <c r="AG1992" s="8"/>
      <c r="AH1992" s="8"/>
      <c r="AI1992" s="8"/>
      <c r="AJ1992" s="8"/>
      <c r="AK1992" s="8"/>
      <c r="AL1992" s="8"/>
      <c r="AM1992" s="8"/>
      <c r="AN1992" s="8"/>
      <c r="AO1992" s="8"/>
    </row>
    <row r="1993" spans="1:41" ht="11.25">
      <c r="A1993" s="8"/>
      <c r="B1993" s="8"/>
      <c r="C1993" s="8"/>
      <c r="D1993" s="8"/>
      <c r="E1993" s="8"/>
      <c r="F1993" s="8"/>
      <c r="G1993" s="8"/>
      <c r="H1993" s="8"/>
      <c r="I1993" s="8"/>
      <c r="J1993" s="8"/>
      <c r="K1993" s="8"/>
      <c r="L1993" s="8"/>
      <c r="M1993" s="8"/>
      <c r="N1993" s="8"/>
      <c r="O1993" s="8"/>
      <c r="P1993" s="8"/>
      <c r="Q1993" s="8"/>
      <c r="R1993" s="8"/>
      <c r="S1993" s="8"/>
      <c r="T1993" s="8"/>
      <c r="U1993" s="8"/>
      <c r="V1993" s="8"/>
      <c r="W1993" s="8"/>
      <c r="X1993" s="8"/>
      <c r="Y1993" s="8"/>
      <c r="Z1993" s="8"/>
      <c r="AA1993" s="8"/>
      <c r="AB1993" s="8"/>
      <c r="AC1993" s="8"/>
      <c r="AD1993" s="8"/>
      <c r="AE1993" s="8"/>
      <c r="AF1993" s="8"/>
      <c r="AG1993" s="8"/>
      <c r="AH1993" s="8"/>
      <c r="AI1993" s="8"/>
      <c r="AJ1993" s="8"/>
      <c r="AK1993" s="8"/>
      <c r="AL1993" s="8"/>
      <c r="AM1993" s="8"/>
      <c r="AN1993" s="8"/>
      <c r="AO1993" s="8"/>
    </row>
    <row r="1994" spans="1:41" ht="11.25">
      <c r="A1994" s="8"/>
      <c r="B1994" s="8"/>
      <c r="C1994" s="8"/>
      <c r="D1994" s="8"/>
      <c r="E1994" s="8"/>
      <c r="F1994" s="8"/>
      <c r="G1994" s="8"/>
      <c r="H1994" s="8"/>
      <c r="I1994" s="8"/>
      <c r="J1994" s="8"/>
      <c r="K1994" s="8"/>
      <c r="L1994" s="8"/>
      <c r="M1994" s="8"/>
      <c r="N1994" s="8"/>
      <c r="O1994" s="8"/>
      <c r="P1994" s="8"/>
      <c r="Q1994" s="8"/>
      <c r="R1994" s="8"/>
      <c r="S1994" s="8"/>
      <c r="T1994" s="8"/>
      <c r="U1994" s="8"/>
      <c r="V1994" s="8"/>
      <c r="W1994" s="8"/>
      <c r="X1994" s="8"/>
      <c r="Y1994" s="8"/>
      <c r="Z1994" s="8"/>
      <c r="AA1994" s="8"/>
      <c r="AB1994" s="8"/>
      <c r="AC1994" s="8"/>
      <c r="AD1994" s="8"/>
      <c r="AE1994" s="8"/>
      <c r="AF1994" s="8"/>
      <c r="AG1994" s="8"/>
      <c r="AH1994" s="8"/>
      <c r="AI1994" s="8"/>
      <c r="AJ1994" s="8"/>
      <c r="AK1994" s="8"/>
      <c r="AL1994" s="8"/>
      <c r="AM1994" s="8"/>
      <c r="AN1994" s="8"/>
      <c r="AO1994" s="8"/>
    </row>
    <row r="1995" spans="1:41" ht="11.25">
      <c r="A1995" s="8"/>
      <c r="B1995" s="8"/>
      <c r="C1995" s="8"/>
      <c r="D1995" s="8"/>
      <c r="E1995" s="8"/>
      <c r="F1995" s="8"/>
      <c r="G1995" s="8"/>
      <c r="H1995" s="8"/>
      <c r="I1995" s="8"/>
      <c r="J1995" s="8"/>
      <c r="K1995" s="8"/>
      <c r="L1995" s="8"/>
      <c r="M1995" s="8"/>
      <c r="N1995" s="8"/>
      <c r="O1995" s="8"/>
      <c r="P1995" s="8"/>
      <c r="Q1995" s="8"/>
      <c r="R1995" s="8"/>
      <c r="S1995" s="8"/>
      <c r="T1995" s="8"/>
      <c r="U1995" s="8"/>
      <c r="V1995" s="8"/>
      <c r="W1995" s="8"/>
      <c r="X1995" s="8"/>
      <c r="Y1995" s="8"/>
      <c r="Z1995" s="8"/>
      <c r="AA1995" s="8"/>
      <c r="AB1995" s="8"/>
      <c r="AC1995" s="8"/>
      <c r="AD1995" s="8"/>
      <c r="AE1995" s="8"/>
      <c r="AF1995" s="8"/>
      <c r="AG1995" s="8"/>
      <c r="AH1995" s="8"/>
      <c r="AI1995" s="8"/>
      <c r="AJ1995" s="8"/>
      <c r="AK1995" s="8"/>
      <c r="AL1995" s="8"/>
      <c r="AM1995" s="8"/>
      <c r="AN1995" s="8"/>
      <c r="AO1995" s="8"/>
    </row>
    <row r="1996" spans="1:41" ht="11.25">
      <c r="A1996" s="8"/>
      <c r="B1996" s="8"/>
      <c r="C1996" s="8"/>
      <c r="D1996" s="8"/>
      <c r="E1996" s="8"/>
      <c r="F1996" s="8"/>
      <c r="G1996" s="8"/>
      <c r="H1996" s="8"/>
      <c r="I1996" s="8"/>
      <c r="J1996" s="8"/>
      <c r="K1996" s="8"/>
      <c r="L1996" s="8"/>
      <c r="M1996" s="8"/>
      <c r="N1996" s="8"/>
      <c r="O1996" s="8"/>
      <c r="P1996" s="8"/>
      <c r="Q1996" s="8"/>
      <c r="R1996" s="8"/>
      <c r="S1996" s="8"/>
      <c r="T1996" s="8"/>
      <c r="U1996" s="8"/>
      <c r="V1996" s="8"/>
      <c r="W1996" s="8"/>
      <c r="X1996" s="8"/>
      <c r="Y1996" s="8"/>
      <c r="Z1996" s="8"/>
      <c r="AA1996" s="8"/>
      <c r="AB1996" s="8"/>
      <c r="AC1996" s="8"/>
      <c r="AD1996" s="8"/>
      <c r="AE1996" s="8"/>
      <c r="AF1996" s="8"/>
      <c r="AG1996" s="8"/>
      <c r="AH1996" s="8"/>
      <c r="AI1996" s="8"/>
      <c r="AJ1996" s="8"/>
      <c r="AK1996" s="8"/>
      <c r="AL1996" s="8"/>
      <c r="AM1996" s="8"/>
      <c r="AN1996" s="8"/>
      <c r="AO1996" s="8"/>
    </row>
    <row r="1997" spans="1:41" ht="11.25">
      <c r="A1997" s="8"/>
      <c r="B1997" s="8"/>
      <c r="C1997" s="8"/>
      <c r="D1997" s="8"/>
      <c r="E1997" s="8"/>
      <c r="F1997" s="8"/>
      <c r="G1997" s="8"/>
      <c r="H1997" s="8"/>
      <c r="I1997" s="8"/>
      <c r="J1997" s="8"/>
      <c r="K1997" s="8"/>
      <c r="L1997" s="8"/>
      <c r="M1997" s="8"/>
      <c r="N1997" s="8"/>
      <c r="O1997" s="8"/>
      <c r="P1997" s="8"/>
      <c r="Q1997" s="8"/>
      <c r="R1997" s="8"/>
      <c r="S1997" s="8"/>
      <c r="T1997" s="8"/>
      <c r="U1997" s="8"/>
      <c r="V1997" s="8"/>
      <c r="W1997" s="8"/>
      <c r="X1997" s="8"/>
      <c r="Y1997" s="8"/>
      <c r="Z1997" s="8"/>
      <c r="AA1997" s="8"/>
      <c r="AB1997" s="8"/>
      <c r="AC1997" s="8"/>
      <c r="AD1997" s="8"/>
      <c r="AE1997" s="8"/>
      <c r="AF1997" s="8"/>
      <c r="AG1997" s="8"/>
      <c r="AH1997" s="8"/>
      <c r="AI1997" s="8"/>
      <c r="AJ1997" s="8"/>
      <c r="AK1997" s="8"/>
      <c r="AL1997" s="8"/>
      <c r="AM1997" s="8"/>
      <c r="AN1997" s="8"/>
      <c r="AO1997" s="8"/>
    </row>
    <row r="1998" spans="1:41" ht="11.25">
      <c r="A1998" s="8"/>
      <c r="B1998" s="8"/>
      <c r="C1998" s="8"/>
      <c r="D1998" s="8"/>
      <c r="E1998" s="8"/>
      <c r="F1998" s="8"/>
      <c r="G1998" s="8"/>
      <c r="H1998" s="8"/>
      <c r="I1998" s="8"/>
      <c r="J1998" s="8"/>
      <c r="K1998" s="8"/>
      <c r="L1998" s="8"/>
      <c r="M1998" s="8"/>
      <c r="N1998" s="8"/>
      <c r="O1998" s="8"/>
      <c r="P1998" s="8"/>
      <c r="Q1998" s="8"/>
      <c r="R1998" s="8"/>
      <c r="S1998" s="8"/>
      <c r="T1998" s="8"/>
      <c r="U1998" s="8"/>
      <c r="V1998" s="8"/>
      <c r="W1998" s="8"/>
      <c r="X1998" s="8"/>
      <c r="Y1998" s="8"/>
      <c r="Z1998" s="8"/>
      <c r="AA1998" s="8"/>
      <c r="AB1998" s="8"/>
      <c r="AC1998" s="8"/>
      <c r="AD1998" s="8"/>
      <c r="AE1998" s="8"/>
      <c r="AF1998" s="8"/>
      <c r="AG1998" s="8"/>
      <c r="AH1998" s="8"/>
      <c r="AI1998" s="8"/>
      <c r="AJ1998" s="8"/>
      <c r="AK1998" s="8"/>
      <c r="AL1998" s="8"/>
      <c r="AM1998" s="8"/>
      <c r="AN1998" s="8"/>
      <c r="AO1998" s="8"/>
    </row>
    <row r="1999" spans="1:41" ht="11.25">
      <c r="A1999" s="8"/>
      <c r="B1999" s="8"/>
      <c r="C1999" s="8"/>
      <c r="D1999" s="8"/>
      <c r="E1999" s="8"/>
      <c r="F1999" s="8"/>
      <c r="G1999" s="8"/>
      <c r="H1999" s="8"/>
      <c r="I1999" s="8"/>
      <c r="J1999" s="8"/>
      <c r="K1999" s="8"/>
      <c r="L1999" s="8"/>
      <c r="M1999" s="8"/>
      <c r="N1999" s="8"/>
      <c r="O1999" s="8"/>
      <c r="P1999" s="8"/>
      <c r="Q1999" s="8"/>
      <c r="R1999" s="8"/>
      <c r="S1999" s="8"/>
      <c r="T1999" s="8"/>
      <c r="U1999" s="8"/>
      <c r="V1999" s="8"/>
      <c r="W1999" s="8"/>
      <c r="X1999" s="8"/>
      <c r="Y1999" s="8"/>
      <c r="Z1999" s="8"/>
      <c r="AA1999" s="8"/>
      <c r="AB1999" s="8"/>
      <c r="AC1999" s="8"/>
      <c r="AD1999" s="8"/>
      <c r="AE1999" s="8"/>
      <c r="AF1999" s="8"/>
      <c r="AG1999" s="8"/>
      <c r="AH1999" s="8"/>
      <c r="AI1999" s="8"/>
      <c r="AJ1999" s="8"/>
      <c r="AK1999" s="8"/>
      <c r="AL1999" s="8"/>
      <c r="AM1999" s="8"/>
      <c r="AN1999" s="8"/>
      <c r="AO1999" s="8"/>
    </row>
    <row r="2000" spans="1:41" ht="11.25">
      <c r="A2000" s="8"/>
      <c r="B2000" s="8"/>
      <c r="C2000" s="8"/>
      <c r="D2000" s="8"/>
      <c r="E2000" s="8"/>
      <c r="F2000" s="8"/>
      <c r="G2000" s="8"/>
      <c r="H2000" s="8"/>
      <c r="I2000" s="8"/>
      <c r="J2000" s="8"/>
      <c r="K2000" s="8"/>
      <c r="L2000" s="8"/>
      <c r="M2000" s="8"/>
      <c r="N2000" s="8"/>
      <c r="O2000" s="8"/>
      <c r="P2000" s="8"/>
      <c r="Q2000" s="8"/>
      <c r="R2000" s="8"/>
      <c r="S2000" s="8"/>
      <c r="T2000" s="8"/>
      <c r="U2000" s="8"/>
      <c r="V2000" s="8"/>
      <c r="W2000" s="8"/>
      <c r="X2000" s="8"/>
      <c r="Y2000" s="8"/>
      <c r="Z2000" s="8"/>
      <c r="AA2000" s="8"/>
      <c r="AB2000" s="8"/>
      <c r="AC2000" s="8"/>
      <c r="AD2000" s="8"/>
      <c r="AE2000" s="8"/>
      <c r="AF2000" s="8"/>
      <c r="AG2000" s="8"/>
      <c r="AH2000" s="8"/>
      <c r="AI2000" s="8"/>
      <c r="AJ2000" s="8"/>
      <c r="AK2000" s="8"/>
      <c r="AL2000" s="8"/>
      <c r="AM2000" s="8"/>
      <c r="AN2000" s="8"/>
      <c r="AO2000" s="8"/>
    </row>
    <row r="2001" spans="1:41" ht="11.25">
      <c r="A2001" s="8"/>
      <c r="B2001" s="8"/>
      <c r="C2001" s="8"/>
      <c r="D2001" s="8"/>
      <c r="E2001" s="8"/>
      <c r="F2001" s="8"/>
      <c r="G2001" s="8"/>
      <c r="H2001" s="8"/>
      <c r="I2001" s="8"/>
      <c r="J2001" s="8"/>
      <c r="K2001" s="8"/>
      <c r="L2001" s="8"/>
      <c r="M2001" s="8"/>
      <c r="N2001" s="8"/>
      <c r="O2001" s="8"/>
      <c r="P2001" s="8"/>
      <c r="Q2001" s="8"/>
      <c r="R2001" s="8"/>
      <c r="S2001" s="8"/>
      <c r="T2001" s="8"/>
      <c r="U2001" s="8"/>
      <c r="V2001" s="8"/>
      <c r="W2001" s="8"/>
      <c r="X2001" s="8"/>
      <c r="Y2001" s="8"/>
      <c r="Z2001" s="8"/>
      <c r="AA2001" s="8"/>
      <c r="AB2001" s="8"/>
      <c r="AC2001" s="8"/>
      <c r="AD2001" s="8"/>
      <c r="AE2001" s="8"/>
      <c r="AF2001" s="8"/>
      <c r="AG2001" s="8"/>
      <c r="AH2001" s="8"/>
      <c r="AI2001" s="8"/>
      <c r="AJ2001" s="8"/>
      <c r="AK2001" s="8"/>
      <c r="AL2001" s="8"/>
      <c r="AM2001" s="8"/>
      <c r="AN2001" s="8"/>
      <c r="AO2001" s="8"/>
    </row>
    <row r="2002" spans="1:41" ht="11.25">
      <c r="A2002" s="8"/>
      <c r="B2002" s="8"/>
      <c r="C2002" s="8"/>
      <c r="D2002" s="8"/>
      <c r="E2002" s="8"/>
      <c r="F2002" s="8"/>
      <c r="G2002" s="8"/>
      <c r="H2002" s="8"/>
      <c r="I2002" s="8"/>
      <c r="J2002" s="8"/>
      <c r="K2002" s="8"/>
      <c r="L2002" s="8"/>
      <c r="M2002" s="8"/>
      <c r="N2002" s="8"/>
      <c r="O2002" s="8"/>
      <c r="P2002" s="8"/>
      <c r="Q2002" s="8"/>
      <c r="R2002" s="8"/>
      <c r="S2002" s="8"/>
      <c r="T2002" s="8"/>
      <c r="U2002" s="8"/>
      <c r="V2002" s="8"/>
      <c r="W2002" s="8"/>
      <c r="X2002" s="8"/>
      <c r="Y2002" s="8"/>
      <c r="Z2002" s="8"/>
      <c r="AA2002" s="8"/>
      <c r="AB2002" s="8"/>
      <c r="AC2002" s="8"/>
      <c r="AD2002" s="8"/>
      <c r="AE2002" s="8"/>
      <c r="AF2002" s="8"/>
      <c r="AG2002" s="8"/>
      <c r="AH2002" s="8"/>
      <c r="AI2002" s="8"/>
      <c r="AJ2002" s="8"/>
      <c r="AK2002" s="8"/>
      <c r="AL2002" s="8"/>
      <c r="AM2002" s="8"/>
      <c r="AN2002" s="8"/>
      <c r="AO2002" s="8"/>
    </row>
    <row r="2003" spans="1:41" ht="11.25">
      <c r="A2003" s="8"/>
      <c r="B2003" s="8"/>
      <c r="C2003" s="8"/>
      <c r="D2003" s="8"/>
      <c r="E2003" s="8"/>
      <c r="F2003" s="8"/>
      <c r="G2003" s="8"/>
      <c r="H2003" s="8"/>
      <c r="I2003" s="8"/>
      <c r="J2003" s="8"/>
      <c r="K2003" s="8"/>
      <c r="L2003" s="8"/>
      <c r="M2003" s="8"/>
      <c r="N2003" s="8"/>
      <c r="O2003" s="8"/>
      <c r="P2003" s="8"/>
      <c r="Q2003" s="8"/>
      <c r="R2003" s="8"/>
      <c r="S2003" s="8"/>
      <c r="T2003" s="8"/>
      <c r="U2003" s="8"/>
      <c r="V2003" s="8"/>
      <c r="W2003" s="8"/>
      <c r="X2003" s="8"/>
      <c r="Y2003" s="8"/>
      <c r="Z2003" s="8"/>
      <c r="AA2003" s="8"/>
      <c r="AB2003" s="8"/>
      <c r="AC2003" s="8"/>
      <c r="AD2003" s="8"/>
      <c r="AE2003" s="8"/>
      <c r="AF2003" s="8"/>
      <c r="AG2003" s="8"/>
      <c r="AH2003" s="8"/>
      <c r="AI2003" s="8"/>
      <c r="AJ2003" s="8"/>
      <c r="AK2003" s="8"/>
      <c r="AL2003" s="8"/>
      <c r="AM2003" s="8"/>
      <c r="AN2003" s="8"/>
      <c r="AO2003" s="8"/>
    </row>
    <row r="2004" spans="1:41" ht="11.25">
      <c r="A2004" s="8"/>
      <c r="B2004" s="8"/>
      <c r="C2004" s="8"/>
      <c r="D2004" s="8"/>
      <c r="E2004" s="8"/>
      <c r="F2004" s="8"/>
      <c r="G2004" s="8"/>
      <c r="H2004" s="8"/>
      <c r="I2004" s="8"/>
      <c r="J2004" s="8"/>
      <c r="K2004" s="8"/>
      <c r="L2004" s="8"/>
      <c r="M2004" s="8"/>
      <c r="N2004" s="8"/>
      <c r="O2004" s="8"/>
      <c r="P2004" s="8"/>
      <c r="Q2004" s="8"/>
      <c r="R2004" s="8"/>
      <c r="S2004" s="8"/>
      <c r="T2004" s="8"/>
      <c r="U2004" s="8"/>
      <c r="V2004" s="8"/>
      <c r="W2004" s="8"/>
      <c r="X2004" s="8"/>
      <c r="Y2004" s="8"/>
      <c r="Z2004" s="8"/>
      <c r="AA2004" s="8"/>
      <c r="AB2004" s="8"/>
      <c r="AC2004" s="8"/>
      <c r="AD2004" s="8"/>
      <c r="AE2004" s="8"/>
      <c r="AF2004" s="8"/>
      <c r="AG2004" s="8"/>
      <c r="AH2004" s="8"/>
      <c r="AI2004" s="8"/>
      <c r="AJ2004" s="8"/>
      <c r="AK2004" s="8"/>
      <c r="AL2004" s="8"/>
      <c r="AM2004" s="8"/>
      <c r="AN2004" s="8"/>
      <c r="AO2004" s="8"/>
    </row>
    <row r="2005" spans="1:41" ht="11.25">
      <c r="A2005" s="8"/>
      <c r="B2005" s="8"/>
      <c r="C2005" s="8"/>
      <c r="D2005" s="8"/>
      <c r="E2005" s="8"/>
      <c r="F2005" s="8"/>
      <c r="G2005" s="8"/>
      <c r="H2005" s="8"/>
      <c r="I2005" s="8"/>
      <c r="J2005" s="8"/>
      <c r="K2005" s="8"/>
      <c r="L2005" s="8"/>
      <c r="M2005" s="8"/>
      <c r="N2005" s="8"/>
      <c r="O2005" s="8"/>
      <c r="P2005" s="8"/>
      <c r="Q2005" s="8"/>
      <c r="R2005" s="8"/>
      <c r="S2005" s="8"/>
      <c r="T2005" s="8"/>
      <c r="U2005" s="8"/>
      <c r="V2005" s="8"/>
      <c r="W2005" s="8"/>
      <c r="X2005" s="8"/>
      <c r="Y2005" s="8"/>
      <c r="Z2005" s="8"/>
      <c r="AA2005" s="8"/>
      <c r="AB2005" s="8"/>
      <c r="AC2005" s="8"/>
      <c r="AD2005" s="8"/>
      <c r="AE2005" s="8"/>
      <c r="AF2005" s="8"/>
      <c r="AG2005" s="8"/>
      <c r="AH2005" s="8"/>
      <c r="AI2005" s="8"/>
      <c r="AJ2005" s="8"/>
      <c r="AK2005" s="8"/>
      <c r="AL2005" s="8"/>
      <c r="AM2005" s="8"/>
      <c r="AN2005" s="8"/>
      <c r="AO2005" s="8"/>
    </row>
    <row r="2006" spans="1:41" ht="11.25">
      <c r="A2006" s="8"/>
      <c r="B2006" s="8"/>
      <c r="C2006" s="8"/>
      <c r="D2006" s="8"/>
      <c r="E2006" s="8"/>
      <c r="F2006" s="8"/>
      <c r="G2006" s="8"/>
      <c r="H2006" s="8"/>
      <c r="I2006" s="8"/>
      <c r="J2006" s="8"/>
      <c r="K2006" s="8"/>
      <c r="L2006" s="8"/>
      <c r="M2006" s="8"/>
      <c r="N2006" s="8"/>
      <c r="O2006" s="8"/>
      <c r="P2006" s="8"/>
      <c r="Q2006" s="8"/>
      <c r="R2006" s="8"/>
      <c r="S2006" s="8"/>
      <c r="T2006" s="8"/>
      <c r="U2006" s="8"/>
      <c r="V2006" s="8"/>
      <c r="W2006" s="8"/>
      <c r="X2006" s="8"/>
      <c r="Y2006" s="8"/>
      <c r="Z2006" s="8"/>
      <c r="AA2006" s="8"/>
      <c r="AB2006" s="8"/>
      <c r="AC2006" s="8"/>
      <c r="AD2006" s="8"/>
      <c r="AE2006" s="8"/>
      <c r="AF2006" s="8"/>
      <c r="AG2006" s="8"/>
      <c r="AH2006" s="8"/>
      <c r="AI2006" s="8"/>
      <c r="AJ2006" s="8"/>
      <c r="AK2006" s="8"/>
      <c r="AL2006" s="8"/>
      <c r="AM2006" s="8"/>
      <c r="AN2006" s="8"/>
      <c r="AO2006" s="8"/>
    </row>
    <row r="2007" spans="1:41" ht="11.25">
      <c r="A2007" s="8"/>
      <c r="B2007" s="8"/>
      <c r="C2007" s="8"/>
      <c r="D2007" s="8"/>
      <c r="E2007" s="8"/>
      <c r="F2007" s="8"/>
      <c r="G2007" s="8"/>
      <c r="H2007" s="8"/>
      <c r="I2007" s="8"/>
      <c r="J2007" s="8"/>
      <c r="K2007" s="8"/>
      <c r="L2007" s="8"/>
      <c r="M2007" s="8"/>
      <c r="N2007" s="8"/>
      <c r="O2007" s="8"/>
      <c r="P2007" s="8"/>
      <c r="Q2007" s="8"/>
      <c r="R2007" s="8"/>
      <c r="S2007" s="8"/>
      <c r="T2007" s="8"/>
      <c r="U2007" s="8"/>
      <c r="V2007" s="8"/>
      <c r="W2007" s="8"/>
      <c r="X2007" s="8"/>
      <c r="Y2007" s="8"/>
      <c r="Z2007" s="8"/>
      <c r="AA2007" s="8"/>
      <c r="AB2007" s="8"/>
      <c r="AC2007" s="8"/>
      <c r="AD2007" s="8"/>
      <c r="AE2007" s="8"/>
      <c r="AF2007" s="8"/>
      <c r="AG2007" s="8"/>
      <c r="AH2007" s="8"/>
      <c r="AI2007" s="8"/>
      <c r="AJ2007" s="8"/>
      <c r="AK2007" s="8"/>
      <c r="AL2007" s="8"/>
      <c r="AM2007" s="8"/>
      <c r="AN2007" s="8"/>
      <c r="AO2007" s="8"/>
    </row>
    <row r="2008" spans="1:41" ht="11.25">
      <c r="A2008" s="8"/>
      <c r="B2008" s="8"/>
      <c r="C2008" s="8"/>
      <c r="D2008" s="8"/>
      <c r="E2008" s="8"/>
      <c r="F2008" s="8"/>
      <c r="G2008" s="8"/>
      <c r="H2008" s="8"/>
      <c r="I2008" s="8"/>
      <c r="J2008" s="8"/>
      <c r="K2008" s="8"/>
      <c r="L2008" s="8"/>
      <c r="M2008" s="8"/>
      <c r="N2008" s="8"/>
      <c r="O2008" s="8"/>
      <c r="P2008" s="8"/>
      <c r="Q2008" s="8"/>
      <c r="R2008" s="8"/>
      <c r="S2008" s="8"/>
      <c r="T2008" s="8"/>
      <c r="U2008" s="8"/>
      <c r="V2008" s="8"/>
      <c r="W2008" s="8"/>
      <c r="X2008" s="8"/>
      <c r="Y2008" s="8"/>
      <c r="Z2008" s="8"/>
      <c r="AA2008" s="8"/>
      <c r="AB2008" s="8"/>
      <c r="AC2008" s="8"/>
      <c r="AD2008" s="8"/>
      <c r="AE2008" s="8"/>
      <c r="AF2008" s="8"/>
      <c r="AG2008" s="8"/>
      <c r="AH2008" s="8"/>
      <c r="AI2008" s="8"/>
      <c r="AJ2008" s="8"/>
      <c r="AK2008" s="8"/>
      <c r="AL2008" s="8"/>
      <c r="AM2008" s="8"/>
      <c r="AN2008" s="8"/>
      <c r="AO2008" s="8"/>
    </row>
    <row r="2009" spans="1:41" ht="11.25">
      <c r="A2009" s="8"/>
      <c r="B2009" s="8"/>
      <c r="C2009" s="8"/>
      <c r="D2009" s="8"/>
      <c r="E2009" s="8"/>
      <c r="F2009" s="8"/>
      <c r="G2009" s="8"/>
      <c r="H2009" s="8"/>
      <c r="I2009" s="8"/>
      <c r="J2009" s="8"/>
      <c r="K2009" s="8"/>
      <c r="L2009" s="8"/>
      <c r="M2009" s="8"/>
      <c r="N2009" s="8"/>
      <c r="O2009" s="8"/>
      <c r="P2009" s="8"/>
      <c r="Q2009" s="8"/>
      <c r="R2009" s="8"/>
      <c r="S2009" s="8"/>
      <c r="T2009" s="8"/>
      <c r="U2009" s="8"/>
      <c r="V2009" s="8"/>
      <c r="W2009" s="8"/>
      <c r="X2009" s="8"/>
      <c r="Y2009" s="8"/>
      <c r="Z2009" s="8"/>
      <c r="AA2009" s="8"/>
      <c r="AB2009" s="8"/>
      <c r="AC2009" s="8"/>
      <c r="AD2009" s="8"/>
      <c r="AE2009" s="8"/>
      <c r="AF2009" s="8"/>
      <c r="AG2009" s="8"/>
      <c r="AH2009" s="8"/>
      <c r="AI2009" s="8"/>
      <c r="AJ2009" s="8"/>
      <c r="AK2009" s="8"/>
      <c r="AL2009" s="8"/>
      <c r="AM2009" s="8"/>
      <c r="AN2009" s="8"/>
      <c r="AO2009" s="8"/>
    </row>
    <row r="2010" spans="1:41" ht="11.25">
      <c r="A2010" s="8"/>
      <c r="B2010" s="8"/>
      <c r="C2010" s="8"/>
      <c r="D2010" s="8"/>
      <c r="E2010" s="8"/>
      <c r="F2010" s="8"/>
      <c r="G2010" s="8"/>
      <c r="H2010" s="8"/>
      <c r="I2010" s="8"/>
      <c r="J2010" s="8"/>
      <c r="K2010" s="8"/>
      <c r="L2010" s="8"/>
      <c r="M2010" s="8"/>
      <c r="N2010" s="8"/>
      <c r="O2010" s="8"/>
      <c r="P2010" s="8"/>
      <c r="Q2010" s="8"/>
      <c r="R2010" s="8"/>
      <c r="S2010" s="8"/>
      <c r="T2010" s="8"/>
      <c r="U2010" s="8"/>
      <c r="V2010" s="8"/>
      <c r="W2010" s="8"/>
      <c r="X2010" s="8"/>
      <c r="Y2010" s="8"/>
      <c r="Z2010" s="8"/>
      <c r="AA2010" s="8"/>
      <c r="AB2010" s="8"/>
      <c r="AC2010" s="8"/>
      <c r="AD2010" s="8"/>
      <c r="AE2010" s="8"/>
      <c r="AF2010" s="8"/>
      <c r="AG2010" s="8"/>
      <c r="AH2010" s="8"/>
      <c r="AI2010" s="8"/>
      <c r="AJ2010" s="8"/>
      <c r="AK2010" s="8"/>
      <c r="AL2010" s="8"/>
      <c r="AM2010" s="8"/>
      <c r="AN2010" s="8"/>
      <c r="AO2010" s="8"/>
    </row>
    <row r="2011" spans="1:41" ht="11.25">
      <c r="A2011" s="8"/>
      <c r="B2011" s="8"/>
      <c r="C2011" s="8"/>
      <c r="D2011" s="8"/>
      <c r="E2011" s="8"/>
      <c r="F2011" s="8"/>
      <c r="G2011" s="8"/>
      <c r="H2011" s="8"/>
      <c r="I2011" s="8"/>
      <c r="J2011" s="8"/>
      <c r="K2011" s="8"/>
      <c r="L2011" s="8"/>
      <c r="M2011" s="8"/>
      <c r="N2011" s="8"/>
      <c r="O2011" s="8"/>
      <c r="P2011" s="8"/>
      <c r="Q2011" s="8"/>
      <c r="R2011" s="8"/>
      <c r="S2011" s="8"/>
      <c r="T2011" s="8"/>
      <c r="U2011" s="8"/>
      <c r="V2011" s="8"/>
      <c r="W2011" s="8"/>
      <c r="X2011" s="8"/>
      <c r="Y2011" s="8"/>
      <c r="Z2011" s="8"/>
      <c r="AA2011" s="8"/>
      <c r="AB2011" s="8"/>
      <c r="AC2011" s="8"/>
      <c r="AD2011" s="8"/>
      <c r="AE2011" s="8"/>
      <c r="AF2011" s="8"/>
      <c r="AG2011" s="8"/>
      <c r="AH2011" s="8"/>
      <c r="AI2011" s="8"/>
      <c r="AJ2011" s="8"/>
      <c r="AK2011" s="8"/>
      <c r="AL2011" s="8"/>
      <c r="AM2011" s="8"/>
      <c r="AN2011" s="8"/>
      <c r="AO2011" s="8"/>
    </row>
    <row r="2012" spans="1:41" ht="11.25">
      <c r="A2012" s="8"/>
      <c r="B2012" s="8"/>
      <c r="C2012" s="8"/>
      <c r="D2012" s="8"/>
      <c r="E2012" s="8"/>
      <c r="F2012" s="8"/>
      <c r="G2012" s="8"/>
      <c r="H2012" s="8"/>
      <c r="I2012" s="8"/>
      <c r="J2012" s="8"/>
      <c r="K2012" s="8"/>
      <c r="L2012" s="8"/>
      <c r="M2012" s="8"/>
      <c r="N2012" s="8"/>
      <c r="O2012" s="8"/>
      <c r="P2012" s="8"/>
      <c r="Q2012" s="8"/>
      <c r="R2012" s="8"/>
      <c r="S2012" s="8"/>
      <c r="T2012" s="8"/>
      <c r="U2012" s="8"/>
      <c r="V2012" s="8"/>
      <c r="W2012" s="8"/>
      <c r="X2012" s="8"/>
      <c r="Y2012" s="8"/>
      <c r="Z2012" s="8"/>
      <c r="AA2012" s="8"/>
      <c r="AB2012" s="8"/>
      <c r="AC2012" s="8"/>
      <c r="AD2012" s="8"/>
      <c r="AE2012" s="8"/>
      <c r="AF2012" s="8"/>
      <c r="AG2012" s="8"/>
      <c r="AH2012" s="8"/>
      <c r="AI2012" s="8"/>
      <c r="AJ2012" s="8"/>
      <c r="AK2012" s="8"/>
      <c r="AL2012" s="8"/>
      <c r="AM2012" s="8"/>
      <c r="AN2012" s="8"/>
      <c r="AO2012" s="8"/>
    </row>
    <row r="2013" spans="1:41" ht="11.25">
      <c r="A2013" s="8"/>
      <c r="B2013" s="8"/>
      <c r="C2013" s="8"/>
      <c r="D2013" s="8"/>
      <c r="E2013" s="8"/>
      <c r="F2013" s="8"/>
      <c r="G2013" s="8"/>
      <c r="H2013" s="8"/>
      <c r="I2013" s="8"/>
      <c r="J2013" s="8"/>
      <c r="K2013" s="8"/>
      <c r="L2013" s="8"/>
      <c r="M2013" s="8"/>
      <c r="N2013" s="8"/>
      <c r="O2013" s="8"/>
      <c r="P2013" s="8"/>
      <c r="Q2013" s="8"/>
      <c r="R2013" s="8"/>
      <c r="S2013" s="8"/>
      <c r="T2013" s="8"/>
      <c r="U2013" s="8"/>
      <c r="V2013" s="8"/>
      <c r="W2013" s="8"/>
      <c r="X2013" s="8"/>
      <c r="Y2013" s="8"/>
      <c r="Z2013" s="8"/>
      <c r="AA2013" s="8"/>
      <c r="AB2013" s="8"/>
      <c r="AC2013" s="8"/>
      <c r="AD2013" s="8"/>
      <c r="AE2013" s="8"/>
      <c r="AF2013" s="8"/>
      <c r="AG2013" s="8"/>
      <c r="AH2013" s="8"/>
      <c r="AI2013" s="8"/>
      <c r="AJ2013" s="8"/>
      <c r="AK2013" s="8"/>
      <c r="AL2013" s="8"/>
      <c r="AM2013" s="8"/>
      <c r="AN2013" s="8"/>
      <c r="AO2013" s="8"/>
    </row>
    <row r="2014" spans="1:41" ht="11.25">
      <c r="A2014" s="8"/>
      <c r="B2014" s="8"/>
      <c r="C2014" s="8"/>
      <c r="D2014" s="8"/>
      <c r="E2014" s="8"/>
      <c r="F2014" s="8"/>
      <c r="G2014" s="8"/>
      <c r="H2014" s="8"/>
      <c r="I2014" s="8"/>
      <c r="J2014" s="8"/>
      <c r="K2014" s="8"/>
      <c r="L2014" s="8"/>
      <c r="M2014" s="8"/>
      <c r="N2014" s="8"/>
      <c r="O2014" s="8"/>
      <c r="P2014" s="8"/>
      <c r="Q2014" s="8"/>
      <c r="R2014" s="8"/>
      <c r="S2014" s="8"/>
      <c r="T2014" s="8"/>
      <c r="U2014" s="8"/>
      <c r="V2014" s="8"/>
      <c r="W2014" s="8"/>
      <c r="X2014" s="8"/>
      <c r="Y2014" s="8"/>
      <c r="Z2014" s="8"/>
      <c r="AA2014" s="8"/>
      <c r="AB2014" s="8"/>
      <c r="AC2014" s="8"/>
      <c r="AD2014" s="8"/>
      <c r="AE2014" s="8"/>
      <c r="AF2014" s="8"/>
      <c r="AG2014" s="8"/>
      <c r="AH2014" s="8"/>
      <c r="AI2014" s="8"/>
      <c r="AJ2014" s="8"/>
      <c r="AK2014" s="8"/>
      <c r="AL2014" s="8"/>
      <c r="AM2014" s="8"/>
      <c r="AN2014" s="8"/>
      <c r="AO2014" s="8"/>
    </row>
    <row r="2015" spans="1:41" ht="11.25">
      <c r="A2015" s="8"/>
      <c r="B2015" s="8"/>
      <c r="C2015" s="8"/>
      <c r="D2015" s="8"/>
      <c r="E2015" s="8"/>
      <c r="F2015" s="8"/>
      <c r="G2015" s="8"/>
      <c r="H2015" s="8"/>
      <c r="I2015" s="8"/>
      <c r="J2015" s="8"/>
      <c r="K2015" s="8"/>
      <c r="L2015" s="8"/>
      <c r="M2015" s="8"/>
      <c r="N2015" s="8"/>
      <c r="O2015" s="8"/>
      <c r="P2015" s="8"/>
      <c r="Q2015" s="8"/>
      <c r="R2015" s="8"/>
      <c r="S2015" s="8"/>
      <c r="T2015" s="8"/>
      <c r="U2015" s="8"/>
      <c r="V2015" s="8"/>
      <c r="W2015" s="8"/>
      <c r="X2015" s="8"/>
      <c r="Y2015" s="8"/>
      <c r="Z2015" s="8"/>
      <c r="AA2015" s="8"/>
      <c r="AB2015" s="8"/>
      <c r="AC2015" s="8"/>
      <c r="AD2015" s="8"/>
      <c r="AE2015" s="8"/>
      <c r="AF2015" s="8"/>
      <c r="AG2015" s="8"/>
      <c r="AH2015" s="8"/>
      <c r="AI2015" s="8"/>
      <c r="AJ2015" s="8"/>
      <c r="AK2015" s="8"/>
      <c r="AL2015" s="8"/>
      <c r="AM2015" s="8"/>
      <c r="AN2015" s="8"/>
      <c r="AO2015" s="8"/>
    </row>
    <row r="2016" spans="1:41" ht="11.25">
      <c r="A2016" s="8"/>
      <c r="B2016" s="8"/>
      <c r="C2016" s="8"/>
      <c r="D2016" s="8"/>
      <c r="E2016" s="8"/>
      <c r="F2016" s="8"/>
      <c r="G2016" s="8"/>
      <c r="H2016" s="8"/>
      <c r="I2016" s="8"/>
      <c r="J2016" s="8"/>
      <c r="K2016" s="8"/>
      <c r="L2016" s="8"/>
      <c r="M2016" s="8"/>
      <c r="N2016" s="8"/>
      <c r="O2016" s="8"/>
      <c r="P2016" s="8"/>
      <c r="Q2016" s="8"/>
      <c r="R2016" s="8"/>
      <c r="S2016" s="8"/>
      <c r="T2016" s="8"/>
      <c r="U2016" s="8"/>
      <c r="V2016" s="8"/>
      <c r="W2016" s="8"/>
      <c r="X2016" s="8"/>
      <c r="Y2016" s="8"/>
      <c r="Z2016" s="8"/>
      <c r="AA2016" s="8"/>
      <c r="AB2016" s="8"/>
      <c r="AC2016" s="8"/>
      <c r="AD2016" s="8"/>
      <c r="AE2016" s="8"/>
      <c r="AF2016" s="8"/>
      <c r="AG2016" s="8"/>
      <c r="AH2016" s="8"/>
      <c r="AI2016" s="8"/>
      <c r="AJ2016" s="8"/>
      <c r="AK2016" s="8"/>
      <c r="AL2016" s="8"/>
      <c r="AM2016" s="8"/>
      <c r="AN2016" s="8"/>
      <c r="AO2016" s="8"/>
    </row>
    <row r="2017" spans="1:41" ht="11.25">
      <c r="A2017" s="8"/>
      <c r="B2017" s="8"/>
      <c r="C2017" s="8"/>
      <c r="D2017" s="8"/>
      <c r="E2017" s="8"/>
      <c r="F2017" s="8"/>
      <c r="G2017" s="8"/>
      <c r="H2017" s="8"/>
      <c r="I2017" s="8"/>
      <c r="J2017" s="8"/>
      <c r="K2017" s="8"/>
      <c r="L2017" s="8"/>
      <c r="M2017" s="8"/>
      <c r="N2017" s="8"/>
      <c r="O2017" s="8"/>
      <c r="P2017" s="8"/>
      <c r="Q2017" s="8"/>
      <c r="R2017" s="8"/>
      <c r="S2017" s="8"/>
      <c r="T2017" s="8"/>
      <c r="U2017" s="8"/>
      <c r="V2017" s="8"/>
      <c r="W2017" s="8"/>
      <c r="X2017" s="8"/>
      <c r="Y2017" s="8"/>
      <c r="Z2017" s="8"/>
      <c r="AA2017" s="8"/>
      <c r="AB2017" s="8"/>
      <c r="AC2017" s="8"/>
      <c r="AD2017" s="8"/>
      <c r="AE2017" s="8"/>
      <c r="AF2017" s="8"/>
      <c r="AG2017" s="8"/>
      <c r="AH2017" s="8"/>
      <c r="AI2017" s="8"/>
      <c r="AJ2017" s="8"/>
      <c r="AK2017" s="8"/>
      <c r="AL2017" s="8"/>
      <c r="AM2017" s="8"/>
      <c r="AN2017" s="8"/>
      <c r="AO2017" s="8"/>
    </row>
    <row r="2018" spans="1:41" ht="11.25">
      <c r="A2018" s="8"/>
      <c r="B2018" s="8"/>
      <c r="C2018" s="8"/>
      <c r="D2018" s="8"/>
      <c r="E2018" s="8"/>
      <c r="F2018" s="8"/>
      <c r="G2018" s="8"/>
      <c r="H2018" s="8"/>
      <c r="I2018" s="8"/>
      <c r="J2018" s="8"/>
      <c r="K2018" s="8"/>
      <c r="L2018" s="8"/>
      <c r="M2018" s="8"/>
      <c r="N2018" s="8"/>
      <c r="O2018" s="8"/>
      <c r="P2018" s="8"/>
      <c r="Q2018" s="8"/>
      <c r="R2018" s="8"/>
      <c r="S2018" s="8"/>
      <c r="T2018" s="8"/>
      <c r="U2018" s="8"/>
      <c r="V2018" s="8"/>
      <c r="W2018" s="8"/>
      <c r="X2018" s="8"/>
      <c r="Y2018" s="8"/>
      <c r="Z2018" s="8"/>
      <c r="AA2018" s="8"/>
      <c r="AB2018" s="8"/>
      <c r="AC2018" s="8"/>
      <c r="AD2018" s="8"/>
      <c r="AE2018" s="8"/>
      <c r="AF2018" s="8"/>
      <c r="AG2018" s="8"/>
      <c r="AH2018" s="8"/>
      <c r="AI2018" s="8"/>
      <c r="AJ2018" s="8"/>
      <c r="AK2018" s="8"/>
      <c r="AL2018" s="8"/>
      <c r="AM2018" s="8"/>
      <c r="AN2018" s="8"/>
      <c r="AO2018" s="8"/>
    </row>
    <row r="2019" spans="1:41" ht="11.25">
      <c r="A2019" s="8"/>
      <c r="B2019" s="8"/>
      <c r="C2019" s="8"/>
      <c r="D2019" s="8"/>
      <c r="E2019" s="8"/>
      <c r="F2019" s="8"/>
      <c r="G2019" s="8"/>
      <c r="H2019" s="8"/>
      <c r="I2019" s="8"/>
      <c r="J2019" s="8"/>
      <c r="K2019" s="8"/>
      <c r="L2019" s="8"/>
      <c r="M2019" s="8"/>
      <c r="N2019" s="8"/>
      <c r="O2019" s="8"/>
      <c r="P2019" s="8"/>
      <c r="Q2019" s="8"/>
      <c r="R2019" s="8"/>
      <c r="S2019" s="8"/>
      <c r="T2019" s="8"/>
      <c r="U2019" s="8"/>
      <c r="V2019" s="8"/>
      <c r="W2019" s="8"/>
      <c r="X2019" s="8"/>
      <c r="Y2019" s="8"/>
      <c r="Z2019" s="8"/>
      <c r="AA2019" s="8"/>
      <c r="AB2019" s="8"/>
      <c r="AC2019" s="8"/>
      <c r="AD2019" s="8"/>
      <c r="AE2019" s="8"/>
      <c r="AF2019" s="8"/>
      <c r="AG2019" s="8"/>
      <c r="AH2019" s="8"/>
      <c r="AI2019" s="8"/>
      <c r="AJ2019" s="8"/>
      <c r="AK2019" s="8"/>
      <c r="AL2019" s="8"/>
      <c r="AM2019" s="8"/>
      <c r="AN2019" s="8"/>
      <c r="AO2019" s="8"/>
    </row>
    <row r="2020" spans="1:41" ht="11.25">
      <c r="A2020" s="8"/>
      <c r="B2020" s="8"/>
      <c r="C2020" s="8"/>
      <c r="D2020" s="8"/>
      <c r="E2020" s="8"/>
      <c r="F2020" s="8"/>
      <c r="G2020" s="8"/>
      <c r="H2020" s="8"/>
      <c r="I2020" s="8"/>
      <c r="J2020" s="8"/>
      <c r="K2020" s="8"/>
      <c r="L2020" s="8"/>
      <c r="M2020" s="8"/>
      <c r="N2020" s="8"/>
      <c r="O2020" s="8"/>
      <c r="P2020" s="8"/>
      <c r="Q2020" s="8"/>
      <c r="R2020" s="8"/>
      <c r="S2020" s="8"/>
      <c r="T2020" s="8"/>
      <c r="U2020" s="8"/>
      <c r="V2020" s="8"/>
      <c r="W2020" s="8"/>
      <c r="X2020" s="8"/>
      <c r="Y2020" s="8"/>
      <c r="Z2020" s="8"/>
      <c r="AA2020" s="8"/>
      <c r="AB2020" s="8"/>
      <c r="AC2020" s="8"/>
      <c r="AD2020" s="8"/>
      <c r="AE2020" s="8"/>
      <c r="AF2020" s="8"/>
      <c r="AG2020" s="8"/>
      <c r="AH2020" s="8"/>
      <c r="AI2020" s="8"/>
      <c r="AJ2020" s="8"/>
      <c r="AK2020" s="8"/>
      <c r="AL2020" s="8"/>
      <c r="AM2020" s="8"/>
      <c r="AN2020" s="8"/>
      <c r="AO2020" s="8"/>
    </row>
    <row r="2021" spans="1:41" ht="11.25">
      <c r="A2021" s="8"/>
      <c r="B2021" s="8"/>
      <c r="C2021" s="8"/>
      <c r="D2021" s="8"/>
      <c r="E2021" s="8"/>
      <c r="F2021" s="8"/>
      <c r="G2021" s="8"/>
      <c r="H2021" s="8"/>
      <c r="I2021" s="8"/>
      <c r="J2021" s="8"/>
      <c r="K2021" s="8"/>
      <c r="L2021" s="8"/>
      <c r="M2021" s="8"/>
      <c r="N2021" s="8"/>
      <c r="O2021" s="8"/>
      <c r="P2021" s="8"/>
      <c r="Q2021" s="8"/>
      <c r="R2021" s="8"/>
      <c r="S2021" s="8"/>
      <c r="T2021" s="8"/>
      <c r="U2021" s="8"/>
      <c r="V2021" s="8"/>
      <c r="W2021" s="8"/>
      <c r="X2021" s="8"/>
      <c r="Y2021" s="8"/>
      <c r="Z2021" s="8"/>
      <c r="AA2021" s="8"/>
      <c r="AB2021" s="8"/>
      <c r="AC2021" s="8"/>
      <c r="AD2021" s="8"/>
      <c r="AE2021" s="8"/>
      <c r="AF2021" s="8"/>
      <c r="AG2021" s="8"/>
      <c r="AH2021" s="8"/>
      <c r="AI2021" s="8"/>
      <c r="AJ2021" s="8"/>
      <c r="AK2021" s="8"/>
      <c r="AL2021" s="8"/>
      <c r="AM2021" s="8"/>
      <c r="AN2021" s="8"/>
      <c r="AO2021" s="8"/>
    </row>
    <row r="2022" spans="1:41" ht="11.25">
      <c r="A2022" s="8"/>
      <c r="B2022" s="8"/>
      <c r="C2022" s="8"/>
      <c r="D2022" s="8"/>
      <c r="E2022" s="8"/>
      <c r="F2022" s="8"/>
      <c r="G2022" s="8"/>
      <c r="H2022" s="8"/>
      <c r="I2022" s="8"/>
      <c r="J2022" s="8"/>
      <c r="K2022" s="8"/>
      <c r="L2022" s="8"/>
      <c r="M2022" s="8"/>
      <c r="N2022" s="8"/>
      <c r="O2022" s="8"/>
      <c r="P2022" s="8"/>
      <c r="Q2022" s="8"/>
      <c r="R2022" s="8"/>
      <c r="S2022" s="8"/>
      <c r="T2022" s="8"/>
      <c r="U2022" s="8"/>
      <c r="V2022" s="8"/>
      <c r="W2022" s="8"/>
      <c r="X2022" s="8"/>
      <c r="Y2022" s="8"/>
      <c r="Z2022" s="8"/>
      <c r="AA2022" s="8"/>
      <c r="AB2022" s="8"/>
      <c r="AC2022" s="8"/>
      <c r="AD2022" s="8"/>
      <c r="AE2022" s="8"/>
      <c r="AF2022" s="8"/>
      <c r="AG2022" s="8"/>
      <c r="AH2022" s="8"/>
      <c r="AI2022" s="8"/>
      <c r="AJ2022" s="8"/>
      <c r="AK2022" s="8"/>
      <c r="AL2022" s="8"/>
      <c r="AM2022" s="8"/>
      <c r="AN2022" s="8"/>
      <c r="AO2022" s="8"/>
    </row>
    <row r="2023" spans="1:41" ht="11.25">
      <c r="A2023" s="8"/>
      <c r="B2023" s="8"/>
      <c r="C2023" s="8"/>
      <c r="D2023" s="8"/>
      <c r="E2023" s="8"/>
      <c r="F2023" s="8"/>
      <c r="G2023" s="8"/>
      <c r="H2023" s="8"/>
      <c r="I2023" s="8"/>
      <c r="J2023" s="8"/>
      <c r="K2023" s="8"/>
      <c r="L2023" s="8"/>
      <c r="M2023" s="8"/>
      <c r="N2023" s="8"/>
      <c r="O2023" s="8"/>
      <c r="P2023" s="8"/>
      <c r="Q2023" s="8"/>
      <c r="R2023" s="8"/>
      <c r="S2023" s="8"/>
      <c r="T2023" s="8"/>
      <c r="U2023" s="8"/>
      <c r="V2023" s="8"/>
      <c r="W2023" s="8"/>
      <c r="X2023" s="8"/>
      <c r="Y2023" s="8"/>
      <c r="Z2023" s="8"/>
      <c r="AA2023" s="8"/>
      <c r="AB2023" s="8"/>
      <c r="AC2023" s="8"/>
      <c r="AD2023" s="8"/>
      <c r="AE2023" s="8"/>
      <c r="AF2023" s="8"/>
      <c r="AG2023" s="8"/>
      <c r="AH2023" s="8"/>
      <c r="AI2023" s="8"/>
      <c r="AJ2023" s="8"/>
      <c r="AK2023" s="8"/>
      <c r="AL2023" s="8"/>
      <c r="AM2023" s="8"/>
      <c r="AN2023" s="8"/>
      <c r="AO2023" s="8"/>
    </row>
    <row r="2024" spans="1:41" ht="11.25">
      <c r="A2024" s="8"/>
      <c r="B2024" s="8"/>
      <c r="C2024" s="8"/>
      <c r="D2024" s="8"/>
      <c r="E2024" s="8"/>
      <c r="F2024" s="8"/>
      <c r="G2024" s="8"/>
      <c r="H2024" s="8"/>
      <c r="I2024" s="8"/>
      <c r="J2024" s="8"/>
      <c r="K2024" s="8"/>
      <c r="L2024" s="8"/>
      <c r="M2024" s="8"/>
      <c r="N2024" s="8"/>
      <c r="O2024" s="8"/>
      <c r="P2024" s="8"/>
      <c r="Q2024" s="8"/>
      <c r="R2024" s="8"/>
      <c r="S2024" s="8"/>
      <c r="T2024" s="8"/>
      <c r="U2024" s="8"/>
      <c r="V2024" s="8"/>
      <c r="W2024" s="8"/>
      <c r="X2024" s="8"/>
      <c r="Y2024" s="8"/>
      <c r="Z2024" s="8"/>
      <c r="AA2024" s="8"/>
      <c r="AB2024" s="8"/>
      <c r="AC2024" s="8"/>
      <c r="AD2024" s="8"/>
      <c r="AE2024" s="8"/>
      <c r="AF2024" s="8"/>
      <c r="AG2024" s="8"/>
      <c r="AH2024" s="8"/>
      <c r="AI2024" s="8"/>
      <c r="AJ2024" s="8"/>
      <c r="AK2024" s="8"/>
      <c r="AL2024" s="8"/>
      <c r="AM2024" s="8"/>
      <c r="AN2024" s="8"/>
      <c r="AO2024" s="8"/>
    </row>
    <row r="2025" spans="1:41" ht="11.25">
      <c r="A2025" s="8"/>
      <c r="B2025" s="8"/>
      <c r="C2025" s="8"/>
      <c r="D2025" s="8"/>
      <c r="E2025" s="8"/>
      <c r="F2025" s="8"/>
      <c r="G2025" s="8"/>
      <c r="H2025" s="8"/>
      <c r="I2025" s="8"/>
      <c r="J2025" s="8"/>
      <c r="K2025" s="8"/>
      <c r="L2025" s="8"/>
      <c r="M2025" s="8"/>
      <c r="N2025" s="8"/>
      <c r="O2025" s="8"/>
      <c r="P2025" s="8"/>
      <c r="Q2025" s="8"/>
      <c r="R2025" s="8"/>
      <c r="S2025" s="8"/>
      <c r="T2025" s="8"/>
      <c r="U2025" s="8"/>
      <c r="V2025" s="8"/>
      <c r="W2025" s="8"/>
      <c r="X2025" s="8"/>
      <c r="Y2025" s="8"/>
      <c r="Z2025" s="8"/>
      <c r="AA2025" s="8"/>
      <c r="AB2025" s="8"/>
      <c r="AC2025" s="8"/>
      <c r="AD2025" s="8"/>
      <c r="AE2025" s="8"/>
      <c r="AF2025" s="8"/>
      <c r="AG2025" s="8"/>
      <c r="AH2025" s="8"/>
      <c r="AI2025" s="8"/>
      <c r="AJ2025" s="8"/>
      <c r="AK2025" s="8"/>
      <c r="AL2025" s="8"/>
      <c r="AM2025" s="8"/>
      <c r="AN2025" s="8"/>
      <c r="AO2025" s="8"/>
    </row>
    <row r="2026" spans="1:41" ht="11.25">
      <c r="A2026" s="8"/>
      <c r="B2026" s="8"/>
      <c r="C2026" s="8"/>
      <c r="D2026" s="8"/>
      <c r="E2026" s="8"/>
      <c r="F2026" s="8"/>
      <c r="G2026" s="8"/>
      <c r="H2026" s="8"/>
      <c r="I2026" s="8"/>
      <c r="J2026" s="8"/>
      <c r="K2026" s="8"/>
      <c r="L2026" s="8"/>
      <c r="M2026" s="8"/>
      <c r="N2026" s="8"/>
      <c r="O2026" s="8"/>
      <c r="P2026" s="8"/>
      <c r="Q2026" s="8"/>
      <c r="R2026" s="8"/>
      <c r="S2026" s="8"/>
      <c r="T2026" s="8"/>
      <c r="U2026" s="8"/>
      <c r="V2026" s="8"/>
      <c r="W2026" s="8"/>
      <c r="X2026" s="8"/>
      <c r="Y2026" s="8"/>
      <c r="Z2026" s="8"/>
      <c r="AA2026" s="8"/>
      <c r="AB2026" s="8"/>
      <c r="AC2026" s="8"/>
      <c r="AD2026" s="8"/>
      <c r="AE2026" s="8"/>
      <c r="AF2026" s="8"/>
      <c r="AG2026" s="8"/>
      <c r="AH2026" s="8"/>
      <c r="AI2026" s="8"/>
      <c r="AJ2026" s="8"/>
      <c r="AK2026" s="8"/>
      <c r="AL2026" s="8"/>
      <c r="AM2026" s="8"/>
      <c r="AN2026" s="8"/>
      <c r="AO2026" s="8"/>
    </row>
    <row r="2027" spans="1:41" ht="11.25">
      <c r="A2027" s="8"/>
      <c r="B2027" s="8"/>
      <c r="C2027" s="8"/>
      <c r="D2027" s="8"/>
      <c r="E2027" s="8"/>
      <c r="F2027" s="8"/>
      <c r="G2027" s="8"/>
      <c r="H2027" s="8"/>
      <c r="I2027" s="8"/>
      <c r="J2027" s="8"/>
      <c r="K2027" s="8"/>
      <c r="L2027" s="8"/>
      <c r="M2027" s="8"/>
      <c r="N2027" s="8"/>
      <c r="O2027" s="8"/>
      <c r="P2027" s="8"/>
      <c r="Q2027" s="8"/>
      <c r="R2027" s="8"/>
      <c r="S2027" s="8"/>
      <c r="T2027" s="8"/>
      <c r="U2027" s="8"/>
      <c r="V2027" s="8"/>
      <c r="W2027" s="8"/>
      <c r="X2027" s="8"/>
      <c r="Y2027" s="8"/>
      <c r="Z2027" s="8"/>
      <c r="AA2027" s="8"/>
      <c r="AB2027" s="8"/>
      <c r="AC2027" s="8"/>
      <c r="AD2027" s="8"/>
      <c r="AE2027" s="8"/>
      <c r="AF2027" s="8"/>
      <c r="AG2027" s="8"/>
      <c r="AH2027" s="8"/>
      <c r="AI2027" s="8"/>
      <c r="AJ2027" s="8"/>
      <c r="AK2027" s="8"/>
      <c r="AL2027" s="8"/>
      <c r="AM2027" s="8"/>
      <c r="AN2027" s="8"/>
      <c r="AO2027" s="8"/>
    </row>
    <row r="2028" spans="1:41" ht="11.25">
      <c r="A2028" s="8"/>
      <c r="B2028" s="8"/>
      <c r="C2028" s="8"/>
      <c r="D2028" s="8"/>
      <c r="E2028" s="8"/>
      <c r="F2028" s="8"/>
      <c r="G2028" s="8"/>
      <c r="H2028" s="8"/>
      <c r="I2028" s="8"/>
      <c r="J2028" s="8"/>
      <c r="K2028" s="8"/>
      <c r="L2028" s="8"/>
      <c r="M2028" s="8"/>
      <c r="N2028" s="8"/>
      <c r="O2028" s="8"/>
      <c r="P2028" s="8"/>
      <c r="Q2028" s="8"/>
      <c r="R2028" s="8"/>
      <c r="S2028" s="8"/>
      <c r="T2028" s="8"/>
      <c r="U2028" s="8"/>
      <c r="V2028" s="8"/>
      <c r="W2028" s="8"/>
      <c r="X2028" s="8"/>
      <c r="Y2028" s="8"/>
      <c r="Z2028" s="8"/>
      <c r="AA2028" s="8"/>
      <c r="AB2028" s="8"/>
      <c r="AC2028" s="8"/>
      <c r="AD2028" s="8"/>
      <c r="AE2028" s="8"/>
      <c r="AF2028" s="8"/>
      <c r="AG2028" s="8"/>
      <c r="AH2028" s="8"/>
      <c r="AI2028" s="8"/>
      <c r="AJ2028" s="8"/>
      <c r="AK2028" s="8"/>
      <c r="AL2028" s="8"/>
      <c r="AM2028" s="8"/>
      <c r="AN2028" s="8"/>
      <c r="AO2028" s="8"/>
    </row>
    <row r="2029" spans="1:41" ht="11.25">
      <c r="A2029" s="8"/>
      <c r="B2029" s="8"/>
      <c r="C2029" s="8"/>
      <c r="D2029" s="8"/>
      <c r="E2029" s="8"/>
      <c r="F2029" s="8"/>
      <c r="G2029" s="8"/>
      <c r="H2029" s="8"/>
      <c r="I2029" s="8"/>
      <c r="J2029" s="8"/>
      <c r="K2029" s="8"/>
      <c r="L2029" s="8"/>
      <c r="M2029" s="8"/>
      <c r="N2029" s="8"/>
      <c r="O2029" s="8"/>
      <c r="P2029" s="8"/>
      <c r="Q2029" s="8"/>
      <c r="R2029" s="8"/>
      <c r="S2029" s="8"/>
      <c r="T2029" s="8"/>
      <c r="U2029" s="8"/>
      <c r="V2029" s="8"/>
      <c r="W2029" s="8"/>
      <c r="X2029" s="8"/>
      <c r="Y2029" s="8"/>
      <c r="Z2029" s="8"/>
      <c r="AA2029" s="8"/>
      <c r="AB2029" s="8"/>
      <c r="AC2029" s="8"/>
      <c r="AD2029" s="8"/>
      <c r="AE2029" s="8"/>
      <c r="AF2029" s="8"/>
      <c r="AG2029" s="8"/>
      <c r="AH2029" s="8"/>
      <c r="AI2029" s="8"/>
      <c r="AJ2029" s="8"/>
      <c r="AK2029" s="8"/>
      <c r="AL2029" s="8"/>
      <c r="AM2029" s="8"/>
      <c r="AN2029" s="8"/>
      <c r="AO2029" s="8"/>
    </row>
    <row r="2030" spans="1:41" ht="11.25">
      <c r="A2030" s="8"/>
      <c r="B2030" s="8"/>
      <c r="C2030" s="8"/>
      <c r="D2030" s="8"/>
      <c r="E2030" s="8"/>
      <c r="F2030" s="8"/>
      <c r="G2030" s="8"/>
      <c r="H2030" s="8"/>
      <c r="I2030" s="8"/>
      <c r="J2030" s="8"/>
      <c r="K2030" s="8"/>
      <c r="L2030" s="8"/>
      <c r="M2030" s="8"/>
      <c r="N2030" s="8"/>
      <c r="O2030" s="8"/>
      <c r="P2030" s="8"/>
      <c r="Q2030" s="8"/>
      <c r="R2030" s="8"/>
      <c r="S2030" s="8"/>
      <c r="T2030" s="8"/>
      <c r="U2030" s="8"/>
      <c r="V2030" s="8"/>
      <c r="W2030" s="8"/>
      <c r="X2030" s="8"/>
      <c r="Y2030" s="8"/>
      <c r="Z2030" s="8"/>
      <c r="AA2030" s="8"/>
      <c r="AB2030" s="8"/>
      <c r="AC2030" s="8"/>
      <c r="AD2030" s="8"/>
      <c r="AE2030" s="8"/>
      <c r="AF2030" s="8"/>
      <c r="AG2030" s="8"/>
      <c r="AH2030" s="8"/>
      <c r="AI2030" s="8"/>
      <c r="AJ2030" s="8"/>
      <c r="AK2030" s="8"/>
      <c r="AL2030" s="8"/>
      <c r="AM2030" s="8"/>
      <c r="AN2030" s="8"/>
      <c r="AO2030" s="8"/>
    </row>
    <row r="2031" spans="1:41" ht="11.25">
      <c r="A2031" s="8"/>
      <c r="B2031" s="8"/>
      <c r="C2031" s="8"/>
      <c r="D2031" s="8"/>
      <c r="E2031" s="8"/>
      <c r="F2031" s="8"/>
      <c r="G2031" s="8"/>
      <c r="H2031" s="8"/>
      <c r="I2031" s="8"/>
      <c r="J2031" s="8"/>
      <c r="K2031" s="8"/>
      <c r="L2031" s="8"/>
      <c r="M2031" s="8"/>
      <c r="N2031" s="8"/>
      <c r="O2031" s="8"/>
      <c r="P2031" s="8"/>
      <c r="Q2031" s="8"/>
      <c r="R2031" s="8"/>
      <c r="S2031" s="8"/>
      <c r="T2031" s="8"/>
      <c r="U2031" s="8"/>
      <c r="V2031" s="8"/>
      <c r="W2031" s="8"/>
      <c r="X2031" s="8"/>
      <c r="Y2031" s="8"/>
      <c r="Z2031" s="8"/>
      <c r="AA2031" s="8"/>
      <c r="AB2031" s="8"/>
      <c r="AC2031" s="8"/>
      <c r="AD2031" s="8"/>
      <c r="AE2031" s="8"/>
      <c r="AF2031" s="8"/>
      <c r="AG2031" s="8"/>
      <c r="AH2031" s="8"/>
      <c r="AI2031" s="8"/>
      <c r="AJ2031" s="8"/>
      <c r="AK2031" s="8"/>
      <c r="AL2031" s="8"/>
      <c r="AM2031" s="8"/>
      <c r="AN2031" s="8"/>
      <c r="AO2031" s="8"/>
    </row>
    <row r="2032" spans="1:41" ht="11.25">
      <c r="A2032" s="8"/>
      <c r="B2032" s="8"/>
      <c r="C2032" s="8"/>
      <c r="D2032" s="8"/>
      <c r="E2032" s="8"/>
      <c r="F2032" s="8"/>
      <c r="G2032" s="8"/>
      <c r="H2032" s="8"/>
      <c r="I2032" s="8"/>
      <c r="J2032" s="8"/>
      <c r="K2032" s="8"/>
      <c r="L2032" s="8"/>
      <c r="M2032" s="8"/>
      <c r="N2032" s="8"/>
      <c r="O2032" s="8"/>
      <c r="P2032" s="8"/>
      <c r="Q2032" s="8"/>
      <c r="R2032" s="8"/>
      <c r="S2032" s="8"/>
      <c r="T2032" s="8"/>
      <c r="U2032" s="8"/>
      <c r="V2032" s="8"/>
      <c r="W2032" s="8"/>
      <c r="X2032" s="8"/>
      <c r="Y2032" s="8"/>
      <c r="Z2032" s="8"/>
      <c r="AA2032" s="8"/>
      <c r="AB2032" s="8"/>
      <c r="AC2032" s="8"/>
      <c r="AD2032" s="8"/>
      <c r="AE2032" s="8"/>
      <c r="AF2032" s="8"/>
      <c r="AG2032" s="8"/>
      <c r="AH2032" s="8"/>
      <c r="AI2032" s="8"/>
      <c r="AJ2032" s="8"/>
      <c r="AK2032" s="8"/>
      <c r="AL2032" s="8"/>
      <c r="AM2032" s="8"/>
      <c r="AN2032" s="8"/>
      <c r="AO2032" s="8"/>
    </row>
    <row r="2033" spans="1:41" ht="11.25">
      <c r="A2033" s="8"/>
      <c r="B2033" s="8"/>
      <c r="C2033" s="8"/>
      <c r="D2033" s="8"/>
      <c r="E2033" s="8"/>
      <c r="F2033" s="8"/>
      <c r="G2033" s="8"/>
      <c r="H2033" s="8"/>
      <c r="I2033" s="8"/>
      <c r="J2033" s="8"/>
      <c r="K2033" s="8"/>
      <c r="L2033" s="8"/>
      <c r="M2033" s="8"/>
      <c r="N2033" s="8"/>
      <c r="O2033" s="8"/>
      <c r="P2033" s="8"/>
      <c r="Q2033" s="8"/>
      <c r="R2033" s="8"/>
      <c r="S2033" s="8"/>
      <c r="T2033" s="8"/>
      <c r="U2033" s="8"/>
      <c r="V2033" s="8"/>
      <c r="W2033" s="8"/>
      <c r="X2033" s="8"/>
      <c r="Y2033" s="8"/>
      <c r="Z2033" s="8"/>
      <c r="AA2033" s="8"/>
      <c r="AB2033" s="8"/>
      <c r="AC2033" s="8"/>
      <c r="AD2033" s="8"/>
      <c r="AE2033" s="8"/>
      <c r="AF2033" s="8"/>
      <c r="AG2033" s="8"/>
      <c r="AH2033" s="8"/>
      <c r="AI2033" s="8"/>
      <c r="AJ2033" s="8"/>
      <c r="AK2033" s="8"/>
      <c r="AL2033" s="8"/>
      <c r="AM2033" s="8"/>
      <c r="AN2033" s="8"/>
      <c r="AO2033" s="8"/>
    </row>
    <row r="2034" spans="1:41" ht="11.25">
      <c r="A2034" s="8"/>
      <c r="B2034" s="8"/>
      <c r="C2034" s="8"/>
      <c r="D2034" s="8"/>
      <c r="E2034" s="8"/>
      <c r="F2034" s="8"/>
      <c r="G2034" s="8"/>
      <c r="H2034" s="8"/>
      <c r="I2034" s="8"/>
      <c r="J2034" s="8"/>
      <c r="K2034" s="8"/>
      <c r="L2034" s="8"/>
      <c r="M2034" s="8"/>
      <c r="N2034" s="8"/>
      <c r="O2034" s="8"/>
      <c r="P2034" s="8"/>
      <c r="Q2034" s="8"/>
      <c r="R2034" s="8"/>
      <c r="S2034" s="8"/>
      <c r="T2034" s="8"/>
      <c r="U2034" s="8"/>
      <c r="V2034" s="8"/>
      <c r="W2034" s="8"/>
      <c r="X2034" s="8"/>
      <c r="Y2034" s="8"/>
      <c r="Z2034" s="8"/>
      <c r="AA2034" s="8"/>
      <c r="AB2034" s="8"/>
      <c r="AC2034" s="8"/>
      <c r="AD2034" s="8"/>
      <c r="AE2034" s="8"/>
      <c r="AF2034" s="8"/>
      <c r="AG2034" s="8"/>
      <c r="AH2034" s="8"/>
      <c r="AI2034" s="8"/>
      <c r="AJ2034" s="8"/>
      <c r="AK2034" s="8"/>
      <c r="AL2034" s="8"/>
      <c r="AM2034" s="8"/>
      <c r="AN2034" s="8"/>
      <c r="AO2034" s="8"/>
    </row>
    <row r="2035" spans="1:41" ht="11.25">
      <c r="A2035" s="8"/>
      <c r="B2035" s="8"/>
      <c r="C2035" s="8"/>
      <c r="D2035" s="8"/>
      <c r="E2035" s="8"/>
      <c r="F2035" s="8"/>
      <c r="G2035" s="8"/>
      <c r="H2035" s="8"/>
      <c r="I2035" s="8"/>
      <c r="J2035" s="8"/>
      <c r="K2035" s="8"/>
      <c r="L2035" s="8"/>
      <c r="M2035" s="8"/>
      <c r="N2035" s="8"/>
      <c r="O2035" s="8"/>
      <c r="P2035" s="8"/>
      <c r="Q2035" s="8"/>
      <c r="R2035" s="8"/>
      <c r="S2035" s="8"/>
      <c r="T2035" s="8"/>
      <c r="U2035" s="8"/>
      <c r="V2035" s="8"/>
      <c r="W2035" s="8"/>
      <c r="X2035" s="8"/>
      <c r="Y2035" s="8"/>
      <c r="Z2035" s="8"/>
      <c r="AA2035" s="8"/>
      <c r="AB2035" s="8"/>
      <c r="AC2035" s="8"/>
      <c r="AD2035" s="8"/>
      <c r="AE2035" s="8"/>
      <c r="AF2035" s="8"/>
      <c r="AG2035" s="8"/>
      <c r="AH2035" s="8"/>
      <c r="AI2035" s="8"/>
      <c r="AJ2035" s="8"/>
      <c r="AK2035" s="8"/>
      <c r="AL2035" s="8"/>
      <c r="AM2035" s="8"/>
      <c r="AN2035" s="8"/>
      <c r="AO2035" s="8"/>
    </row>
    <row r="2036" spans="1:41" ht="11.25">
      <c r="A2036" s="8"/>
      <c r="B2036" s="8"/>
      <c r="C2036" s="8"/>
      <c r="D2036" s="8"/>
      <c r="E2036" s="8"/>
      <c r="F2036" s="8"/>
      <c r="G2036" s="8"/>
      <c r="H2036" s="8"/>
      <c r="I2036" s="8"/>
      <c r="J2036" s="8"/>
      <c r="K2036" s="8"/>
      <c r="L2036" s="8"/>
      <c r="M2036" s="8"/>
      <c r="N2036" s="8"/>
      <c r="O2036" s="8"/>
      <c r="P2036" s="8"/>
      <c r="Q2036" s="8"/>
      <c r="R2036" s="8"/>
      <c r="S2036" s="8"/>
      <c r="T2036" s="8"/>
      <c r="U2036" s="8"/>
      <c r="V2036" s="8"/>
      <c r="W2036" s="8"/>
      <c r="X2036" s="8"/>
      <c r="Y2036" s="8"/>
      <c r="Z2036" s="8"/>
      <c r="AA2036" s="8"/>
      <c r="AB2036" s="8"/>
      <c r="AC2036" s="8"/>
      <c r="AD2036" s="8"/>
      <c r="AE2036" s="8"/>
      <c r="AF2036" s="8"/>
      <c r="AG2036" s="8"/>
      <c r="AH2036" s="8"/>
      <c r="AI2036" s="8"/>
      <c r="AJ2036" s="8"/>
      <c r="AK2036" s="8"/>
      <c r="AL2036" s="8"/>
      <c r="AM2036" s="8"/>
      <c r="AN2036" s="8"/>
      <c r="AO2036" s="8"/>
    </row>
    <row r="2037" spans="1:41" ht="11.25">
      <c r="A2037" s="8"/>
      <c r="B2037" s="8"/>
      <c r="C2037" s="8"/>
      <c r="D2037" s="8"/>
      <c r="E2037" s="8"/>
      <c r="F2037" s="8"/>
      <c r="G2037" s="8"/>
      <c r="H2037" s="8"/>
      <c r="I2037" s="8"/>
      <c r="J2037" s="8"/>
      <c r="K2037" s="8"/>
      <c r="L2037" s="8"/>
      <c r="M2037" s="8"/>
      <c r="N2037" s="8"/>
      <c r="O2037" s="8"/>
      <c r="P2037" s="8"/>
      <c r="Q2037" s="8"/>
      <c r="R2037" s="8"/>
      <c r="S2037" s="8"/>
      <c r="T2037" s="8"/>
      <c r="U2037" s="8"/>
      <c r="V2037" s="8"/>
      <c r="W2037" s="8"/>
      <c r="X2037" s="8"/>
      <c r="Y2037" s="8"/>
      <c r="Z2037" s="8"/>
      <c r="AA2037" s="8"/>
      <c r="AB2037" s="8"/>
      <c r="AC2037" s="8"/>
      <c r="AD2037" s="8"/>
      <c r="AE2037" s="8"/>
      <c r="AF2037" s="8"/>
      <c r="AG2037" s="8"/>
      <c r="AH2037" s="8"/>
      <c r="AI2037" s="8"/>
      <c r="AJ2037" s="8"/>
      <c r="AK2037" s="8"/>
      <c r="AL2037" s="8"/>
      <c r="AM2037" s="8"/>
      <c r="AN2037" s="8"/>
      <c r="AO2037" s="8"/>
    </row>
    <row r="2038" spans="1:41" ht="11.25">
      <c r="A2038" s="8"/>
      <c r="B2038" s="8"/>
      <c r="C2038" s="8"/>
      <c r="D2038" s="8"/>
      <c r="E2038" s="8"/>
      <c r="F2038" s="8"/>
      <c r="G2038" s="8"/>
      <c r="H2038" s="8"/>
      <c r="I2038" s="8"/>
      <c r="J2038" s="8"/>
      <c r="K2038" s="8"/>
      <c r="L2038" s="8"/>
      <c r="M2038" s="8"/>
      <c r="N2038" s="8"/>
      <c r="O2038" s="8"/>
      <c r="P2038" s="8"/>
      <c r="Q2038" s="8"/>
      <c r="R2038" s="8"/>
      <c r="S2038" s="8"/>
      <c r="T2038" s="8"/>
      <c r="U2038" s="8"/>
      <c r="V2038" s="8"/>
      <c r="W2038" s="8"/>
      <c r="X2038" s="8"/>
      <c r="Y2038" s="8"/>
      <c r="Z2038" s="8"/>
      <c r="AA2038" s="8"/>
      <c r="AB2038" s="8"/>
      <c r="AC2038" s="8"/>
      <c r="AD2038" s="8"/>
      <c r="AE2038" s="8"/>
      <c r="AF2038" s="8"/>
      <c r="AG2038" s="8"/>
      <c r="AH2038" s="8"/>
      <c r="AI2038" s="8"/>
      <c r="AJ2038" s="8"/>
      <c r="AK2038" s="8"/>
      <c r="AL2038" s="8"/>
      <c r="AM2038" s="8"/>
      <c r="AN2038" s="8"/>
      <c r="AO2038" s="8"/>
    </row>
    <row r="2039" spans="1:41" ht="11.25">
      <c r="A2039" s="8"/>
      <c r="B2039" s="8"/>
      <c r="C2039" s="8"/>
      <c r="D2039" s="8"/>
      <c r="E2039" s="8"/>
      <c r="F2039" s="8"/>
      <c r="G2039" s="8"/>
      <c r="H2039" s="8"/>
      <c r="I2039" s="8"/>
      <c r="J2039" s="8"/>
      <c r="K2039" s="8"/>
      <c r="L2039" s="8"/>
      <c r="M2039" s="8"/>
      <c r="N2039" s="8"/>
      <c r="O2039" s="8"/>
      <c r="P2039" s="8"/>
      <c r="Q2039" s="8"/>
      <c r="R2039" s="8"/>
      <c r="S2039" s="8"/>
      <c r="T2039" s="8"/>
      <c r="U2039" s="8"/>
      <c r="V2039" s="8"/>
      <c r="W2039" s="8"/>
      <c r="X2039" s="8"/>
      <c r="Y2039" s="8"/>
      <c r="Z2039" s="8"/>
      <c r="AA2039" s="8"/>
      <c r="AB2039" s="8"/>
      <c r="AC2039" s="8"/>
      <c r="AD2039" s="8"/>
      <c r="AE2039" s="8"/>
      <c r="AF2039" s="8"/>
      <c r="AG2039" s="8"/>
      <c r="AH2039" s="8"/>
      <c r="AI2039" s="8"/>
      <c r="AJ2039" s="8"/>
      <c r="AK2039" s="8"/>
      <c r="AL2039" s="8"/>
      <c r="AM2039" s="8"/>
      <c r="AN2039" s="8"/>
      <c r="AO2039" s="8"/>
    </row>
    <row r="2040" spans="1:41" ht="11.25">
      <c r="A2040" s="8"/>
      <c r="B2040" s="8"/>
      <c r="C2040" s="8"/>
      <c r="D2040" s="8"/>
      <c r="E2040" s="8"/>
      <c r="F2040" s="8"/>
      <c r="G2040" s="8"/>
      <c r="H2040" s="8"/>
      <c r="I2040" s="8"/>
      <c r="J2040" s="8"/>
      <c r="K2040" s="8"/>
      <c r="L2040" s="8"/>
      <c r="M2040" s="8"/>
      <c r="N2040" s="8"/>
      <c r="O2040" s="8"/>
      <c r="P2040" s="8"/>
      <c r="Q2040" s="8"/>
      <c r="R2040" s="8"/>
      <c r="S2040" s="8"/>
      <c r="T2040" s="8"/>
      <c r="U2040" s="8"/>
      <c r="V2040" s="8"/>
      <c r="W2040" s="8"/>
      <c r="X2040" s="8"/>
      <c r="Y2040" s="8"/>
      <c r="Z2040" s="8"/>
      <c r="AA2040" s="8"/>
      <c r="AB2040" s="8"/>
      <c r="AC2040" s="8"/>
      <c r="AD2040" s="8"/>
      <c r="AE2040" s="8"/>
      <c r="AF2040" s="8"/>
      <c r="AG2040" s="8"/>
      <c r="AH2040" s="8"/>
      <c r="AI2040" s="8"/>
      <c r="AJ2040" s="8"/>
      <c r="AK2040" s="8"/>
      <c r="AL2040" s="8"/>
      <c r="AM2040" s="8"/>
      <c r="AN2040" s="8"/>
      <c r="AO2040" s="8"/>
    </row>
    <row r="2041" spans="1:41" ht="11.25">
      <c r="A2041" s="8"/>
      <c r="B2041" s="8"/>
      <c r="C2041" s="8"/>
      <c r="D2041" s="8"/>
      <c r="E2041" s="8"/>
      <c r="F2041" s="8"/>
      <c r="G2041" s="8"/>
      <c r="H2041" s="8"/>
      <c r="I2041" s="8"/>
      <c r="J2041" s="8"/>
      <c r="K2041" s="8"/>
      <c r="L2041" s="8"/>
      <c r="M2041" s="8"/>
      <c r="N2041" s="8"/>
      <c r="O2041" s="8"/>
      <c r="P2041" s="8"/>
      <c r="Q2041" s="8"/>
      <c r="R2041" s="8"/>
      <c r="S2041" s="8"/>
      <c r="T2041" s="8"/>
      <c r="U2041" s="8"/>
      <c r="V2041" s="8"/>
      <c r="W2041" s="8"/>
      <c r="X2041" s="8"/>
      <c r="Y2041" s="8"/>
      <c r="Z2041" s="8"/>
      <c r="AA2041" s="8"/>
      <c r="AB2041" s="8"/>
      <c r="AC2041" s="8"/>
      <c r="AD2041" s="8"/>
      <c r="AE2041" s="8"/>
      <c r="AF2041" s="8"/>
      <c r="AG2041" s="8"/>
      <c r="AH2041" s="8"/>
      <c r="AI2041" s="8"/>
      <c r="AJ2041" s="8"/>
      <c r="AK2041" s="8"/>
      <c r="AL2041" s="8"/>
      <c r="AM2041" s="8"/>
      <c r="AN2041" s="8"/>
      <c r="AO2041" s="8"/>
    </row>
    <row r="2042" spans="1:41" ht="11.25">
      <c r="A2042" s="8"/>
      <c r="B2042" s="8"/>
      <c r="C2042" s="8"/>
      <c r="D2042" s="8"/>
      <c r="E2042" s="8"/>
      <c r="F2042" s="8"/>
      <c r="G2042" s="8"/>
      <c r="H2042" s="8"/>
      <c r="I2042" s="8"/>
      <c r="J2042" s="8"/>
      <c r="K2042" s="8"/>
      <c r="L2042" s="8"/>
      <c r="M2042" s="8"/>
      <c r="N2042" s="8"/>
      <c r="O2042" s="8"/>
      <c r="P2042" s="8"/>
      <c r="Q2042" s="8"/>
      <c r="R2042" s="8"/>
      <c r="S2042" s="8"/>
      <c r="T2042" s="8"/>
      <c r="U2042" s="8"/>
      <c r="V2042" s="8"/>
      <c r="W2042" s="8"/>
      <c r="X2042" s="8"/>
      <c r="Y2042" s="8"/>
      <c r="Z2042" s="8"/>
      <c r="AA2042" s="8"/>
      <c r="AB2042" s="8"/>
      <c r="AC2042" s="8"/>
      <c r="AD2042" s="8"/>
      <c r="AE2042" s="8"/>
      <c r="AF2042" s="8"/>
      <c r="AG2042" s="8"/>
      <c r="AH2042" s="8"/>
      <c r="AI2042" s="8"/>
      <c r="AJ2042" s="8"/>
      <c r="AK2042" s="8"/>
      <c r="AL2042" s="8"/>
      <c r="AM2042" s="8"/>
      <c r="AN2042" s="8"/>
      <c r="AO2042" s="8"/>
    </row>
    <row r="2043" spans="1:41" ht="11.25">
      <c r="A2043" s="8"/>
      <c r="B2043" s="8"/>
      <c r="C2043" s="8"/>
      <c r="D2043" s="8"/>
      <c r="E2043" s="8"/>
      <c r="F2043" s="8"/>
      <c r="G2043" s="8"/>
      <c r="H2043" s="8"/>
      <c r="I2043" s="8"/>
      <c r="J2043" s="8"/>
      <c r="K2043" s="8"/>
      <c r="L2043" s="8"/>
      <c r="M2043" s="8"/>
      <c r="N2043" s="8"/>
      <c r="O2043" s="8"/>
      <c r="P2043" s="8"/>
      <c r="Q2043" s="8"/>
      <c r="R2043" s="8"/>
      <c r="S2043" s="8"/>
      <c r="T2043" s="8"/>
      <c r="U2043" s="8"/>
      <c r="V2043" s="8"/>
      <c r="W2043" s="8"/>
      <c r="X2043" s="8"/>
      <c r="Y2043" s="8"/>
      <c r="Z2043" s="8"/>
      <c r="AA2043" s="8"/>
      <c r="AB2043" s="8"/>
      <c r="AC2043" s="8"/>
      <c r="AD2043" s="8"/>
      <c r="AE2043" s="8"/>
      <c r="AF2043" s="8"/>
      <c r="AG2043" s="8"/>
      <c r="AH2043" s="8"/>
      <c r="AI2043" s="8"/>
      <c r="AJ2043" s="8"/>
      <c r="AK2043" s="8"/>
      <c r="AL2043" s="8"/>
      <c r="AM2043" s="8"/>
      <c r="AN2043" s="8"/>
      <c r="AO2043" s="8"/>
    </row>
    <row r="2044" spans="1:41" ht="11.25">
      <c r="A2044" s="8"/>
      <c r="B2044" s="8"/>
      <c r="C2044" s="8"/>
      <c r="D2044" s="8"/>
      <c r="E2044" s="8"/>
      <c r="F2044" s="8"/>
      <c r="G2044" s="8"/>
      <c r="H2044" s="8"/>
      <c r="I2044" s="8"/>
      <c r="J2044" s="8"/>
      <c r="K2044" s="8"/>
      <c r="L2044" s="8"/>
      <c r="M2044" s="8"/>
      <c r="N2044" s="8"/>
      <c r="O2044" s="8"/>
      <c r="P2044" s="8"/>
      <c r="Q2044" s="8"/>
      <c r="R2044" s="8"/>
      <c r="S2044" s="8"/>
      <c r="T2044" s="8"/>
      <c r="U2044" s="8"/>
      <c r="V2044" s="8"/>
      <c r="W2044" s="8"/>
      <c r="X2044" s="8"/>
      <c r="Y2044" s="8"/>
      <c r="Z2044" s="8"/>
      <c r="AA2044" s="8"/>
      <c r="AB2044" s="8"/>
      <c r="AC2044" s="8"/>
      <c r="AD2044" s="8"/>
      <c r="AE2044" s="8"/>
      <c r="AF2044" s="8"/>
      <c r="AG2044" s="8"/>
      <c r="AH2044" s="8"/>
      <c r="AI2044" s="8"/>
      <c r="AJ2044" s="8"/>
      <c r="AK2044" s="8"/>
      <c r="AL2044" s="8"/>
      <c r="AM2044" s="8"/>
      <c r="AN2044" s="8"/>
      <c r="AO2044" s="8"/>
    </row>
    <row r="2045" spans="1:41" ht="11.25">
      <c r="A2045" s="8"/>
      <c r="B2045" s="8"/>
      <c r="C2045" s="8"/>
      <c r="D2045" s="8"/>
      <c r="E2045" s="8"/>
      <c r="F2045" s="8"/>
      <c r="G2045" s="8"/>
      <c r="H2045" s="8"/>
      <c r="I2045" s="8"/>
      <c r="J2045" s="8"/>
      <c r="K2045" s="8"/>
      <c r="L2045" s="8"/>
      <c r="M2045" s="8"/>
      <c r="N2045" s="8"/>
      <c r="O2045" s="8"/>
      <c r="P2045" s="8"/>
      <c r="Q2045" s="8"/>
      <c r="R2045" s="8"/>
      <c r="S2045" s="8"/>
      <c r="T2045" s="8"/>
      <c r="U2045" s="8"/>
      <c r="V2045" s="8"/>
      <c r="W2045" s="8"/>
      <c r="X2045" s="8"/>
      <c r="Y2045" s="8"/>
      <c r="Z2045" s="8"/>
      <c r="AA2045" s="8"/>
      <c r="AB2045" s="8"/>
      <c r="AC2045" s="8"/>
      <c r="AD2045" s="8"/>
      <c r="AE2045" s="8"/>
      <c r="AF2045" s="8"/>
      <c r="AG2045" s="8"/>
      <c r="AH2045" s="8"/>
      <c r="AI2045" s="8"/>
      <c r="AJ2045" s="8"/>
      <c r="AK2045" s="8"/>
      <c r="AL2045" s="8"/>
      <c r="AM2045" s="8"/>
      <c r="AN2045" s="8"/>
      <c r="AO2045" s="8"/>
    </row>
    <row r="2046" spans="1:41" ht="11.25">
      <c r="A2046" s="8"/>
      <c r="B2046" s="8"/>
      <c r="C2046" s="8"/>
      <c r="D2046" s="8"/>
      <c r="E2046" s="8"/>
      <c r="F2046" s="8"/>
      <c r="G2046" s="8"/>
      <c r="H2046" s="8"/>
      <c r="I2046" s="8"/>
      <c r="J2046" s="8"/>
      <c r="K2046" s="8"/>
      <c r="L2046" s="8"/>
      <c r="M2046" s="8"/>
      <c r="N2046" s="8"/>
      <c r="O2046" s="8"/>
      <c r="P2046" s="8"/>
      <c r="Q2046" s="8"/>
      <c r="R2046" s="8"/>
      <c r="S2046" s="8"/>
      <c r="T2046" s="8"/>
      <c r="U2046" s="8"/>
      <c r="V2046" s="8"/>
      <c r="W2046" s="8"/>
      <c r="X2046" s="8"/>
      <c r="Y2046" s="8"/>
      <c r="Z2046" s="8"/>
      <c r="AA2046" s="8"/>
      <c r="AB2046" s="8"/>
      <c r="AC2046" s="8"/>
      <c r="AD2046" s="8"/>
      <c r="AE2046" s="8"/>
      <c r="AF2046" s="8"/>
      <c r="AG2046" s="8"/>
      <c r="AH2046" s="8"/>
      <c r="AI2046" s="8"/>
      <c r="AJ2046" s="8"/>
      <c r="AK2046" s="8"/>
      <c r="AL2046" s="8"/>
      <c r="AM2046" s="8"/>
      <c r="AN2046" s="8"/>
      <c r="AO2046" s="8"/>
    </row>
    <row r="2047" spans="1:41" ht="11.25">
      <c r="A2047" s="8"/>
      <c r="B2047" s="8"/>
      <c r="C2047" s="8"/>
      <c r="D2047" s="8"/>
      <c r="E2047" s="8"/>
      <c r="F2047" s="8"/>
      <c r="G2047" s="8"/>
      <c r="H2047" s="8"/>
      <c r="I2047" s="8"/>
      <c r="J2047" s="8"/>
      <c r="K2047" s="8"/>
      <c r="L2047" s="8"/>
      <c r="M2047" s="8"/>
      <c r="N2047" s="8"/>
      <c r="O2047" s="8"/>
      <c r="P2047" s="8"/>
      <c r="Q2047" s="8"/>
      <c r="R2047" s="8"/>
      <c r="S2047" s="8"/>
      <c r="T2047" s="8"/>
      <c r="U2047" s="8"/>
      <c r="V2047" s="8"/>
      <c r="W2047" s="8"/>
      <c r="X2047" s="8"/>
      <c r="Y2047" s="8"/>
      <c r="Z2047" s="8"/>
      <c r="AA2047" s="8"/>
      <c r="AB2047" s="8"/>
      <c r="AC2047" s="8"/>
      <c r="AD2047" s="8"/>
      <c r="AE2047" s="8"/>
      <c r="AF2047" s="8"/>
      <c r="AG2047" s="8"/>
      <c r="AH2047" s="8"/>
      <c r="AI2047" s="8"/>
      <c r="AJ2047" s="8"/>
      <c r="AK2047" s="8"/>
      <c r="AL2047" s="8"/>
      <c r="AM2047" s="8"/>
      <c r="AN2047" s="8"/>
      <c r="AO2047" s="8"/>
    </row>
    <row r="2048" spans="1:41" ht="11.25">
      <c r="A2048" s="8"/>
      <c r="B2048" s="8"/>
      <c r="C2048" s="8"/>
      <c r="D2048" s="8"/>
      <c r="E2048" s="8"/>
      <c r="F2048" s="8"/>
      <c r="G2048" s="8"/>
      <c r="H2048" s="8"/>
      <c r="I2048" s="8"/>
      <c r="J2048" s="8"/>
      <c r="K2048" s="8"/>
      <c r="L2048" s="8"/>
      <c r="M2048" s="8"/>
      <c r="N2048" s="8"/>
      <c r="O2048" s="8"/>
      <c r="P2048" s="8"/>
      <c r="Q2048" s="8"/>
      <c r="R2048" s="8"/>
      <c r="S2048" s="8"/>
      <c r="T2048" s="8"/>
      <c r="U2048" s="8"/>
      <c r="V2048" s="8"/>
      <c r="W2048" s="8"/>
      <c r="X2048" s="8"/>
      <c r="Y2048" s="8"/>
      <c r="Z2048" s="8"/>
      <c r="AA2048" s="8"/>
      <c r="AB2048" s="8"/>
      <c r="AC2048" s="8"/>
      <c r="AD2048" s="8"/>
      <c r="AE2048" s="8"/>
      <c r="AF2048" s="8"/>
      <c r="AG2048" s="8"/>
      <c r="AH2048" s="8"/>
      <c r="AI2048" s="8"/>
      <c r="AJ2048" s="8"/>
      <c r="AK2048" s="8"/>
      <c r="AL2048" s="8"/>
      <c r="AM2048" s="8"/>
      <c r="AN2048" s="8"/>
      <c r="AO2048" s="8"/>
    </row>
    <row r="2049" spans="1:41" ht="11.25">
      <c r="A2049" s="8"/>
      <c r="B2049" s="8"/>
      <c r="C2049" s="8"/>
      <c r="D2049" s="8"/>
      <c r="E2049" s="8"/>
      <c r="F2049" s="8"/>
      <c r="G2049" s="8"/>
      <c r="H2049" s="8"/>
      <c r="I2049" s="8"/>
      <c r="J2049" s="8"/>
      <c r="K2049" s="8"/>
      <c r="L2049" s="8"/>
      <c r="M2049" s="8"/>
      <c r="N2049" s="8"/>
      <c r="O2049" s="8"/>
      <c r="P2049" s="8"/>
      <c r="Q2049" s="8"/>
      <c r="R2049" s="8"/>
      <c r="S2049" s="8"/>
      <c r="T2049" s="8"/>
      <c r="U2049" s="8"/>
      <c r="V2049" s="8"/>
      <c r="W2049" s="8"/>
      <c r="X2049" s="8"/>
      <c r="Y2049" s="8"/>
      <c r="Z2049" s="8"/>
      <c r="AA2049" s="8"/>
      <c r="AB2049" s="8"/>
      <c r="AC2049" s="8"/>
      <c r="AD2049" s="8"/>
      <c r="AE2049" s="8"/>
      <c r="AF2049" s="8"/>
      <c r="AG2049" s="8"/>
      <c r="AH2049" s="8"/>
      <c r="AI2049" s="8"/>
      <c r="AJ2049" s="8"/>
      <c r="AK2049" s="8"/>
      <c r="AL2049" s="8"/>
      <c r="AM2049" s="8"/>
      <c r="AN2049" s="8"/>
      <c r="AO2049" s="8"/>
    </row>
    <row r="2050" spans="1:41" ht="11.25">
      <c r="A2050" s="8"/>
      <c r="B2050" s="8"/>
      <c r="C2050" s="8"/>
      <c r="D2050" s="8"/>
      <c r="E2050" s="8"/>
      <c r="F2050" s="8"/>
      <c r="G2050" s="8"/>
      <c r="H2050" s="8"/>
      <c r="I2050" s="8"/>
      <c r="J2050" s="8"/>
      <c r="K2050" s="8"/>
      <c r="L2050" s="8"/>
      <c r="M2050" s="8"/>
      <c r="N2050" s="8"/>
      <c r="O2050" s="8"/>
      <c r="P2050" s="8"/>
      <c r="Q2050" s="8"/>
      <c r="R2050" s="8"/>
      <c r="S2050" s="8"/>
      <c r="T2050" s="8"/>
      <c r="U2050" s="8"/>
      <c r="V2050" s="8"/>
      <c r="W2050" s="8"/>
      <c r="X2050" s="8"/>
      <c r="Y2050" s="8"/>
      <c r="Z2050" s="8"/>
      <c r="AA2050" s="8"/>
      <c r="AB2050" s="8"/>
      <c r="AC2050" s="8"/>
      <c r="AD2050" s="8"/>
      <c r="AE2050" s="8"/>
      <c r="AF2050" s="8"/>
      <c r="AG2050" s="8"/>
      <c r="AH2050" s="8"/>
      <c r="AI2050" s="8"/>
      <c r="AJ2050" s="8"/>
      <c r="AK2050" s="8"/>
      <c r="AL2050" s="8"/>
      <c r="AM2050" s="8"/>
      <c r="AN2050" s="8"/>
      <c r="AO2050" s="8"/>
    </row>
    <row r="2051" spans="1:41" ht="11.25">
      <c r="A2051" s="8"/>
      <c r="B2051" s="8"/>
      <c r="C2051" s="8"/>
      <c r="D2051" s="8"/>
      <c r="E2051" s="8"/>
      <c r="F2051" s="8"/>
      <c r="G2051" s="8"/>
      <c r="H2051" s="8"/>
      <c r="I2051" s="8"/>
      <c r="J2051" s="8"/>
      <c r="K2051" s="8"/>
      <c r="L2051" s="8"/>
      <c r="M2051" s="8"/>
      <c r="N2051" s="8"/>
      <c r="O2051" s="8"/>
      <c r="P2051" s="8"/>
      <c r="Q2051" s="8"/>
      <c r="R2051" s="8"/>
      <c r="S2051" s="8"/>
      <c r="T2051" s="8"/>
      <c r="U2051" s="8"/>
      <c r="V2051" s="8"/>
      <c r="W2051" s="8"/>
      <c r="X2051" s="8"/>
      <c r="Y2051" s="8"/>
      <c r="Z2051" s="8"/>
      <c r="AA2051" s="8"/>
      <c r="AB2051" s="8"/>
      <c r="AC2051" s="8"/>
      <c r="AD2051" s="8"/>
      <c r="AE2051" s="8"/>
      <c r="AF2051" s="8"/>
      <c r="AG2051" s="8"/>
      <c r="AH2051" s="8"/>
      <c r="AI2051" s="8"/>
      <c r="AJ2051" s="8"/>
      <c r="AK2051" s="8"/>
      <c r="AL2051" s="8"/>
      <c r="AM2051" s="8"/>
      <c r="AN2051" s="8"/>
      <c r="AO2051" s="8"/>
    </row>
    <row r="2052" spans="1:41" ht="11.25">
      <c r="A2052" s="8"/>
      <c r="B2052" s="8"/>
      <c r="C2052" s="8"/>
      <c r="D2052" s="8"/>
      <c r="E2052" s="8"/>
      <c r="F2052" s="8"/>
      <c r="G2052" s="8"/>
      <c r="H2052" s="8"/>
      <c r="I2052" s="8"/>
      <c r="J2052" s="8"/>
      <c r="K2052" s="8"/>
      <c r="L2052" s="8"/>
      <c r="M2052" s="8"/>
      <c r="N2052" s="8"/>
      <c r="O2052" s="8"/>
      <c r="P2052" s="8"/>
      <c r="Q2052" s="8"/>
      <c r="R2052" s="8"/>
      <c r="S2052" s="8"/>
      <c r="T2052" s="8"/>
      <c r="U2052" s="8"/>
      <c r="V2052" s="8"/>
      <c r="W2052" s="8"/>
      <c r="X2052" s="8"/>
      <c r="Y2052" s="8"/>
      <c r="Z2052" s="8"/>
      <c r="AA2052" s="8"/>
      <c r="AB2052" s="8"/>
      <c r="AC2052" s="8"/>
      <c r="AD2052" s="8"/>
      <c r="AE2052" s="8"/>
      <c r="AF2052" s="8"/>
      <c r="AG2052" s="8"/>
      <c r="AH2052" s="8"/>
      <c r="AI2052" s="8"/>
      <c r="AJ2052" s="8"/>
      <c r="AK2052" s="8"/>
      <c r="AL2052" s="8"/>
      <c r="AM2052" s="8"/>
      <c r="AN2052" s="8"/>
      <c r="AO2052" s="8"/>
    </row>
    <row r="2053" spans="1:41" ht="11.25">
      <c r="A2053" s="8"/>
      <c r="B2053" s="8"/>
      <c r="C2053" s="8"/>
      <c r="D2053" s="8"/>
      <c r="E2053" s="8"/>
      <c r="F2053" s="8"/>
      <c r="G2053" s="8"/>
      <c r="H2053" s="8"/>
      <c r="I2053" s="8"/>
      <c r="J2053" s="8"/>
      <c r="K2053" s="8"/>
      <c r="L2053" s="8"/>
      <c r="M2053" s="8"/>
      <c r="N2053" s="8"/>
      <c r="O2053" s="8"/>
      <c r="P2053" s="8"/>
      <c r="Q2053" s="8"/>
      <c r="R2053" s="8"/>
      <c r="S2053" s="8"/>
      <c r="T2053" s="8"/>
      <c r="U2053" s="8"/>
      <c r="V2053" s="8"/>
      <c r="W2053" s="8"/>
      <c r="X2053" s="8"/>
      <c r="Y2053" s="8"/>
      <c r="Z2053" s="8"/>
      <c r="AA2053" s="8"/>
      <c r="AB2053" s="8"/>
      <c r="AC2053" s="8"/>
      <c r="AD2053" s="8"/>
      <c r="AE2053" s="8"/>
      <c r="AF2053" s="8"/>
      <c r="AG2053" s="8"/>
      <c r="AH2053" s="8"/>
      <c r="AI2053" s="8"/>
      <c r="AJ2053" s="8"/>
      <c r="AK2053" s="8"/>
      <c r="AL2053" s="8"/>
      <c r="AM2053" s="8"/>
      <c r="AN2053" s="8"/>
      <c r="AO2053" s="8"/>
    </row>
    <row r="2054" spans="1:41" ht="11.25">
      <c r="A2054" s="8"/>
      <c r="B2054" s="8"/>
      <c r="C2054" s="8"/>
      <c r="D2054" s="8"/>
      <c r="E2054" s="8"/>
      <c r="F2054" s="8"/>
      <c r="G2054" s="8"/>
      <c r="H2054" s="8"/>
      <c r="I2054" s="8"/>
      <c r="J2054" s="8"/>
      <c r="K2054" s="8"/>
      <c r="L2054" s="8"/>
      <c r="M2054" s="8"/>
      <c r="N2054" s="8"/>
      <c r="O2054" s="8"/>
      <c r="P2054" s="8"/>
      <c r="Q2054" s="8"/>
      <c r="R2054" s="8"/>
      <c r="S2054" s="8"/>
      <c r="T2054" s="8"/>
      <c r="U2054" s="8"/>
      <c r="V2054" s="8"/>
      <c r="W2054" s="8"/>
      <c r="X2054" s="8"/>
      <c r="Y2054" s="8"/>
      <c r="Z2054" s="8"/>
      <c r="AA2054" s="8"/>
      <c r="AB2054" s="8"/>
      <c r="AC2054" s="8"/>
      <c r="AD2054" s="8"/>
      <c r="AE2054" s="8"/>
      <c r="AF2054" s="8"/>
      <c r="AG2054" s="8"/>
      <c r="AH2054" s="8"/>
      <c r="AI2054" s="8"/>
      <c r="AJ2054" s="8"/>
      <c r="AK2054" s="8"/>
      <c r="AL2054" s="8"/>
      <c r="AM2054" s="8"/>
      <c r="AN2054" s="8"/>
      <c r="AO2054" s="8"/>
    </row>
    <row r="2055" spans="1:41" ht="11.25">
      <c r="A2055" s="8"/>
      <c r="B2055" s="8"/>
      <c r="C2055" s="8"/>
      <c r="D2055" s="8"/>
      <c r="E2055" s="8"/>
      <c r="F2055" s="8"/>
      <c r="G2055" s="8"/>
      <c r="H2055" s="8"/>
      <c r="I2055" s="8"/>
      <c r="J2055" s="8"/>
      <c r="K2055" s="8"/>
      <c r="L2055" s="8"/>
      <c r="M2055" s="8"/>
      <c r="N2055" s="8"/>
      <c r="O2055" s="8"/>
      <c r="P2055" s="8"/>
      <c r="Q2055" s="8"/>
      <c r="R2055" s="8"/>
      <c r="S2055" s="8"/>
      <c r="T2055" s="8"/>
      <c r="U2055" s="8"/>
      <c r="V2055" s="8"/>
      <c r="W2055" s="8"/>
      <c r="X2055" s="8"/>
      <c r="Y2055" s="8"/>
      <c r="Z2055" s="8"/>
      <c r="AA2055" s="8"/>
      <c r="AB2055" s="8"/>
      <c r="AC2055" s="8"/>
      <c r="AD2055" s="8"/>
      <c r="AE2055" s="8"/>
      <c r="AF2055" s="8"/>
      <c r="AG2055" s="8"/>
      <c r="AH2055" s="8"/>
      <c r="AI2055" s="8"/>
      <c r="AJ2055" s="8"/>
      <c r="AK2055" s="8"/>
      <c r="AL2055" s="8"/>
      <c r="AM2055" s="8"/>
      <c r="AN2055" s="8"/>
      <c r="AO2055" s="8"/>
    </row>
    <row r="2056" spans="1:41" ht="11.25">
      <c r="A2056" s="8"/>
      <c r="B2056" s="8"/>
      <c r="C2056" s="8"/>
      <c r="D2056" s="8"/>
      <c r="E2056" s="8"/>
      <c r="F2056" s="8"/>
      <c r="G2056" s="8"/>
      <c r="H2056" s="8"/>
      <c r="I2056" s="8"/>
      <c r="J2056" s="8"/>
      <c r="K2056" s="8"/>
      <c r="L2056" s="8"/>
      <c r="M2056" s="8"/>
      <c r="N2056" s="8"/>
      <c r="O2056" s="8"/>
      <c r="P2056" s="8"/>
      <c r="Q2056" s="8"/>
      <c r="R2056" s="8"/>
      <c r="S2056" s="8"/>
      <c r="T2056" s="8"/>
      <c r="U2056" s="8"/>
      <c r="V2056" s="8"/>
      <c r="W2056" s="8"/>
      <c r="X2056" s="8"/>
      <c r="Y2056" s="8"/>
      <c r="Z2056" s="8"/>
      <c r="AA2056" s="8"/>
      <c r="AB2056" s="8"/>
      <c r="AC2056" s="8"/>
      <c r="AD2056" s="8"/>
      <c r="AE2056" s="8"/>
      <c r="AF2056" s="8"/>
      <c r="AG2056" s="8"/>
      <c r="AH2056" s="8"/>
      <c r="AI2056" s="8"/>
      <c r="AJ2056" s="8"/>
      <c r="AK2056" s="8"/>
      <c r="AL2056" s="8"/>
      <c r="AM2056" s="8"/>
      <c r="AN2056" s="8"/>
      <c r="AO2056" s="8"/>
    </row>
    <row r="2057" spans="1:41" ht="11.25">
      <c r="A2057" s="8"/>
      <c r="B2057" s="8"/>
      <c r="C2057" s="8"/>
      <c r="D2057" s="8"/>
      <c r="E2057" s="8"/>
      <c r="F2057" s="8"/>
      <c r="G2057" s="8"/>
      <c r="H2057" s="8"/>
      <c r="I2057" s="8"/>
      <c r="J2057" s="8"/>
      <c r="K2057" s="8"/>
      <c r="L2057" s="8"/>
      <c r="M2057" s="8"/>
      <c r="N2057" s="8"/>
      <c r="O2057" s="8"/>
      <c r="P2057" s="8"/>
      <c r="Q2057" s="8"/>
      <c r="R2057" s="8"/>
      <c r="S2057" s="8"/>
      <c r="T2057" s="8"/>
      <c r="U2057" s="8"/>
      <c r="V2057" s="8"/>
      <c r="W2057" s="8"/>
      <c r="X2057" s="8"/>
      <c r="Y2057" s="8"/>
      <c r="Z2057" s="8"/>
      <c r="AA2057" s="8"/>
      <c r="AB2057" s="8"/>
      <c r="AC2057" s="8"/>
      <c r="AD2057" s="8"/>
      <c r="AE2057" s="8"/>
      <c r="AF2057" s="8"/>
      <c r="AG2057" s="8"/>
      <c r="AH2057" s="8"/>
      <c r="AI2057" s="8"/>
      <c r="AJ2057" s="8"/>
      <c r="AK2057" s="8"/>
      <c r="AL2057" s="8"/>
      <c r="AM2057" s="8"/>
      <c r="AN2057" s="8"/>
      <c r="AO2057" s="8"/>
    </row>
    <row r="2058" spans="1:41" ht="11.25">
      <c r="A2058" s="8"/>
      <c r="B2058" s="8"/>
      <c r="C2058" s="8"/>
      <c r="D2058" s="8"/>
      <c r="E2058" s="8"/>
      <c r="F2058" s="8"/>
      <c r="G2058" s="8"/>
      <c r="H2058" s="8"/>
      <c r="I2058" s="8"/>
      <c r="J2058" s="8"/>
      <c r="K2058" s="8"/>
      <c r="L2058" s="8"/>
      <c r="M2058" s="8"/>
      <c r="N2058" s="8"/>
      <c r="O2058" s="8"/>
      <c r="P2058" s="8"/>
      <c r="Q2058" s="8"/>
      <c r="R2058" s="8"/>
      <c r="S2058" s="8"/>
      <c r="T2058" s="8"/>
      <c r="U2058" s="8"/>
      <c r="V2058" s="8"/>
      <c r="W2058" s="8"/>
      <c r="X2058" s="8"/>
      <c r="Y2058" s="8"/>
      <c r="Z2058" s="8"/>
      <c r="AA2058" s="8"/>
      <c r="AB2058" s="8"/>
      <c r="AC2058" s="8"/>
      <c r="AD2058" s="8"/>
      <c r="AE2058" s="8"/>
      <c r="AF2058" s="8"/>
      <c r="AG2058" s="8"/>
      <c r="AH2058" s="8"/>
      <c r="AI2058" s="8"/>
      <c r="AJ2058" s="8"/>
      <c r="AK2058" s="8"/>
      <c r="AL2058" s="8"/>
      <c r="AM2058" s="8"/>
      <c r="AN2058" s="8"/>
      <c r="AO2058" s="8"/>
    </row>
    <row r="2059" spans="1:41" ht="11.25">
      <c r="A2059" s="8"/>
      <c r="B2059" s="8"/>
      <c r="C2059" s="8"/>
      <c r="D2059" s="8"/>
      <c r="E2059" s="8"/>
      <c r="F2059" s="8"/>
      <c r="G2059" s="8"/>
      <c r="H2059" s="8"/>
      <c r="I2059" s="8"/>
      <c r="J2059" s="8"/>
      <c r="K2059" s="8"/>
      <c r="L2059" s="8"/>
      <c r="M2059" s="8"/>
      <c r="N2059" s="8"/>
      <c r="O2059" s="8"/>
      <c r="P2059" s="8"/>
      <c r="Q2059" s="8"/>
      <c r="R2059" s="8"/>
      <c r="S2059" s="8"/>
      <c r="T2059" s="8"/>
      <c r="U2059" s="8"/>
      <c r="V2059" s="8"/>
      <c r="W2059" s="8"/>
      <c r="X2059" s="8"/>
      <c r="Y2059" s="8"/>
      <c r="Z2059" s="8"/>
      <c r="AA2059" s="8"/>
      <c r="AB2059" s="8"/>
      <c r="AC2059" s="8"/>
      <c r="AD2059" s="8"/>
      <c r="AE2059" s="8"/>
      <c r="AF2059" s="8"/>
      <c r="AG2059" s="8"/>
      <c r="AH2059" s="8"/>
      <c r="AI2059" s="8"/>
      <c r="AJ2059" s="8"/>
      <c r="AK2059" s="8"/>
      <c r="AL2059" s="8"/>
      <c r="AM2059" s="8"/>
      <c r="AN2059" s="8"/>
      <c r="AO2059" s="8"/>
    </row>
    <row r="2060" spans="1:41" ht="11.25">
      <c r="A2060" s="8"/>
      <c r="B2060" s="8"/>
      <c r="C2060" s="8"/>
      <c r="D2060" s="8"/>
      <c r="E2060" s="8"/>
      <c r="F2060" s="8"/>
      <c r="G2060" s="8"/>
      <c r="H2060" s="8"/>
      <c r="I2060" s="8"/>
      <c r="J2060" s="8"/>
      <c r="K2060" s="8"/>
      <c r="L2060" s="8"/>
      <c r="M2060" s="8"/>
      <c r="N2060" s="8"/>
      <c r="O2060" s="8"/>
      <c r="P2060" s="8"/>
      <c r="Q2060" s="8"/>
      <c r="R2060" s="8"/>
      <c r="S2060" s="8"/>
      <c r="T2060" s="8"/>
      <c r="U2060" s="8"/>
      <c r="V2060" s="8"/>
      <c r="W2060" s="8"/>
      <c r="X2060" s="8"/>
      <c r="Y2060" s="8"/>
      <c r="Z2060" s="8"/>
      <c r="AA2060" s="8"/>
      <c r="AB2060" s="8"/>
      <c r="AC2060" s="8"/>
      <c r="AD2060" s="8"/>
      <c r="AE2060" s="8"/>
      <c r="AF2060" s="8"/>
      <c r="AG2060" s="8"/>
      <c r="AH2060" s="8"/>
      <c r="AI2060" s="8"/>
      <c r="AJ2060" s="8"/>
      <c r="AK2060" s="8"/>
      <c r="AL2060" s="8"/>
      <c r="AM2060" s="8"/>
      <c r="AN2060" s="8"/>
      <c r="AO2060" s="8"/>
    </row>
    <row r="2061" spans="1:41" ht="11.25">
      <c r="A2061" s="8"/>
      <c r="B2061" s="8"/>
      <c r="C2061" s="8"/>
      <c r="D2061" s="8"/>
      <c r="E2061" s="8"/>
      <c r="F2061" s="8"/>
      <c r="G2061" s="8"/>
      <c r="H2061" s="8"/>
      <c r="I2061" s="8"/>
      <c r="J2061" s="8"/>
      <c r="K2061" s="8"/>
      <c r="L2061" s="8"/>
      <c r="M2061" s="8"/>
      <c r="N2061" s="8"/>
      <c r="O2061" s="8"/>
      <c r="P2061" s="8"/>
      <c r="Q2061" s="8"/>
      <c r="R2061" s="8"/>
      <c r="S2061" s="8"/>
      <c r="T2061" s="8"/>
      <c r="U2061" s="8"/>
      <c r="V2061" s="8"/>
      <c r="W2061" s="8"/>
      <c r="X2061" s="8"/>
      <c r="Y2061" s="8"/>
      <c r="Z2061" s="8"/>
      <c r="AA2061" s="8"/>
      <c r="AB2061" s="8"/>
      <c r="AC2061" s="8"/>
      <c r="AD2061" s="8"/>
      <c r="AE2061" s="8"/>
      <c r="AF2061" s="8"/>
      <c r="AG2061" s="8"/>
      <c r="AH2061" s="8"/>
      <c r="AI2061" s="8"/>
      <c r="AJ2061" s="8"/>
      <c r="AK2061" s="8"/>
      <c r="AL2061" s="8"/>
      <c r="AM2061" s="8"/>
      <c r="AN2061" s="8"/>
      <c r="AO2061" s="8"/>
    </row>
    <row r="2062" spans="1:41" ht="11.25">
      <c r="A2062" s="8"/>
      <c r="B2062" s="8"/>
      <c r="C2062" s="8"/>
      <c r="D2062" s="8"/>
      <c r="E2062" s="8"/>
      <c r="F2062" s="8"/>
      <c r="G2062" s="8"/>
      <c r="H2062" s="8"/>
      <c r="I2062" s="8"/>
      <c r="J2062" s="8"/>
      <c r="K2062" s="8"/>
      <c r="L2062" s="8"/>
      <c r="M2062" s="8"/>
      <c r="N2062" s="8"/>
      <c r="O2062" s="8"/>
      <c r="P2062" s="8"/>
      <c r="Q2062" s="8"/>
      <c r="R2062" s="8"/>
      <c r="S2062" s="8"/>
      <c r="T2062" s="8"/>
      <c r="U2062" s="8"/>
      <c r="V2062" s="8"/>
      <c r="W2062" s="8"/>
      <c r="X2062" s="8"/>
      <c r="Y2062" s="8"/>
      <c r="Z2062" s="8"/>
      <c r="AA2062" s="8"/>
      <c r="AB2062" s="8"/>
      <c r="AC2062" s="8"/>
      <c r="AD2062" s="8"/>
      <c r="AE2062" s="8"/>
      <c r="AF2062" s="8"/>
      <c r="AG2062" s="8"/>
      <c r="AH2062" s="8"/>
      <c r="AI2062" s="8"/>
      <c r="AJ2062" s="8"/>
      <c r="AK2062" s="8"/>
      <c r="AL2062" s="8"/>
      <c r="AM2062" s="8"/>
      <c r="AN2062" s="8"/>
      <c r="AO2062" s="8"/>
    </row>
    <row r="2063" spans="1:41" ht="11.25">
      <c r="A2063" s="8"/>
      <c r="B2063" s="8"/>
      <c r="C2063" s="8"/>
      <c r="D2063" s="8"/>
      <c r="E2063" s="8"/>
      <c r="F2063" s="8"/>
      <c r="G2063" s="8"/>
      <c r="H2063" s="8"/>
      <c r="I2063" s="8"/>
      <c r="J2063" s="8"/>
      <c r="K2063" s="8"/>
      <c r="L2063" s="8"/>
      <c r="M2063" s="8"/>
      <c r="N2063" s="8"/>
      <c r="O2063" s="8"/>
      <c r="P2063" s="8"/>
      <c r="Q2063" s="8"/>
      <c r="R2063" s="8"/>
      <c r="S2063" s="8"/>
      <c r="T2063" s="8"/>
      <c r="U2063" s="8"/>
      <c r="V2063" s="8"/>
      <c r="W2063" s="8"/>
      <c r="X2063" s="8"/>
      <c r="Y2063" s="8"/>
      <c r="Z2063" s="8"/>
      <c r="AA2063" s="8"/>
      <c r="AB2063" s="8"/>
      <c r="AC2063" s="8"/>
      <c r="AD2063" s="8"/>
      <c r="AE2063" s="8"/>
      <c r="AF2063" s="8"/>
      <c r="AG2063" s="8"/>
      <c r="AH2063" s="8"/>
      <c r="AI2063" s="8"/>
      <c r="AJ2063" s="8"/>
      <c r="AK2063" s="8"/>
      <c r="AL2063" s="8"/>
      <c r="AM2063" s="8"/>
      <c r="AN2063" s="8"/>
      <c r="AO2063" s="8"/>
    </row>
    <row r="2064" spans="1:41" ht="11.25">
      <c r="A2064" s="8"/>
      <c r="B2064" s="8"/>
      <c r="C2064" s="8"/>
      <c r="D2064" s="8"/>
      <c r="E2064" s="8"/>
      <c r="F2064" s="8"/>
      <c r="G2064" s="8"/>
      <c r="H2064" s="8"/>
      <c r="I2064" s="8"/>
      <c r="J2064" s="8"/>
      <c r="K2064" s="8"/>
      <c r="L2064" s="8"/>
      <c r="M2064" s="8"/>
      <c r="N2064" s="8"/>
      <c r="O2064" s="8"/>
      <c r="P2064" s="8"/>
      <c r="Q2064" s="8"/>
      <c r="R2064" s="8"/>
      <c r="S2064" s="8"/>
      <c r="T2064" s="8"/>
      <c r="U2064" s="8"/>
      <c r="V2064" s="8"/>
      <c r="W2064" s="8"/>
      <c r="X2064" s="8"/>
      <c r="Y2064" s="8"/>
      <c r="Z2064" s="8"/>
      <c r="AA2064" s="8"/>
      <c r="AB2064" s="8"/>
      <c r="AC2064" s="8"/>
      <c r="AD2064" s="8"/>
      <c r="AE2064" s="8"/>
      <c r="AF2064" s="8"/>
      <c r="AG2064" s="8"/>
      <c r="AH2064" s="8"/>
      <c r="AI2064" s="8"/>
      <c r="AJ2064" s="8"/>
      <c r="AK2064" s="8"/>
      <c r="AL2064" s="8"/>
      <c r="AM2064" s="8"/>
      <c r="AN2064" s="8"/>
      <c r="AO2064" s="8"/>
    </row>
    <row r="2065" spans="1:41" ht="11.25">
      <c r="A2065" s="8"/>
      <c r="B2065" s="8"/>
      <c r="C2065" s="8"/>
      <c r="D2065" s="8"/>
      <c r="E2065" s="8"/>
      <c r="F2065" s="8"/>
      <c r="G2065" s="8"/>
      <c r="H2065" s="8"/>
      <c r="I2065" s="8"/>
      <c r="J2065" s="8"/>
      <c r="K2065" s="8"/>
      <c r="L2065" s="8"/>
      <c r="M2065" s="8"/>
      <c r="N2065" s="8"/>
      <c r="O2065" s="8"/>
      <c r="P2065" s="8"/>
      <c r="Q2065" s="8"/>
      <c r="R2065" s="8"/>
      <c r="S2065" s="8"/>
      <c r="T2065" s="8"/>
      <c r="U2065" s="8"/>
      <c r="V2065" s="8"/>
      <c r="W2065" s="8"/>
      <c r="X2065" s="8"/>
      <c r="Y2065" s="8"/>
      <c r="Z2065" s="8"/>
      <c r="AA2065" s="8"/>
      <c r="AB2065" s="8"/>
      <c r="AC2065" s="8"/>
      <c r="AD2065" s="8"/>
      <c r="AE2065" s="8"/>
      <c r="AF2065" s="8"/>
      <c r="AG2065" s="8"/>
      <c r="AH2065" s="8"/>
      <c r="AI2065" s="8"/>
      <c r="AJ2065" s="8"/>
      <c r="AK2065" s="8"/>
      <c r="AL2065" s="8"/>
      <c r="AM2065" s="8"/>
      <c r="AN2065" s="8"/>
      <c r="AO2065" s="8"/>
    </row>
    <row r="2066" spans="1:41" ht="11.25">
      <c r="A2066" s="8"/>
      <c r="B2066" s="8"/>
      <c r="C2066" s="8"/>
      <c r="D2066" s="8"/>
      <c r="E2066" s="8"/>
      <c r="F2066" s="8"/>
      <c r="G2066" s="8"/>
      <c r="H2066" s="8"/>
      <c r="I2066" s="8"/>
      <c r="J2066" s="8"/>
      <c r="K2066" s="8"/>
      <c r="L2066" s="8"/>
      <c r="M2066" s="8"/>
      <c r="N2066" s="8"/>
      <c r="O2066" s="8"/>
      <c r="P2066" s="8"/>
      <c r="Q2066" s="8"/>
      <c r="R2066" s="8"/>
      <c r="S2066" s="8"/>
      <c r="T2066" s="8"/>
      <c r="U2066" s="8"/>
      <c r="V2066" s="8"/>
      <c r="W2066" s="8"/>
      <c r="X2066" s="8"/>
      <c r="Y2066" s="8"/>
      <c r="Z2066" s="8"/>
      <c r="AA2066" s="8"/>
      <c r="AB2066" s="8"/>
      <c r="AC2066" s="8"/>
      <c r="AD2066" s="8"/>
      <c r="AE2066" s="8"/>
      <c r="AF2066" s="8"/>
      <c r="AG2066" s="8"/>
      <c r="AH2066" s="8"/>
      <c r="AI2066" s="8"/>
      <c r="AJ2066" s="8"/>
      <c r="AK2066" s="8"/>
      <c r="AL2066" s="8"/>
      <c r="AM2066" s="8"/>
      <c r="AN2066" s="8"/>
      <c r="AO2066" s="8"/>
    </row>
    <row r="2067" spans="1:41" ht="11.25">
      <c r="A2067" s="8"/>
      <c r="B2067" s="8"/>
      <c r="C2067" s="8"/>
      <c r="D2067" s="8"/>
      <c r="E2067" s="8"/>
      <c r="F2067" s="8"/>
      <c r="G2067" s="8"/>
      <c r="H2067" s="8"/>
      <c r="I2067" s="8"/>
      <c r="J2067" s="8"/>
      <c r="K2067" s="8"/>
      <c r="L2067" s="8"/>
      <c r="M2067" s="8"/>
      <c r="N2067" s="8"/>
      <c r="O2067" s="8"/>
      <c r="P2067" s="8"/>
      <c r="Q2067" s="8"/>
      <c r="R2067" s="8"/>
      <c r="S2067" s="8"/>
      <c r="T2067" s="8"/>
      <c r="U2067" s="8"/>
      <c r="V2067" s="8"/>
      <c r="W2067" s="8"/>
      <c r="X2067" s="8"/>
      <c r="Y2067" s="8"/>
      <c r="Z2067" s="8"/>
      <c r="AA2067" s="8"/>
      <c r="AB2067" s="8"/>
      <c r="AC2067" s="8"/>
      <c r="AD2067" s="8"/>
      <c r="AE2067" s="8"/>
      <c r="AF2067" s="8"/>
      <c r="AG2067" s="8"/>
      <c r="AH2067" s="8"/>
      <c r="AI2067" s="8"/>
      <c r="AJ2067" s="8"/>
      <c r="AK2067" s="8"/>
      <c r="AL2067" s="8"/>
      <c r="AM2067" s="8"/>
      <c r="AN2067" s="8"/>
      <c r="AO2067" s="8"/>
    </row>
    <row r="2068" spans="1:41" ht="11.25">
      <c r="A2068" s="8"/>
      <c r="B2068" s="8"/>
      <c r="C2068" s="8"/>
      <c r="D2068" s="8"/>
      <c r="E2068" s="8"/>
      <c r="F2068" s="8"/>
      <c r="G2068" s="8"/>
      <c r="H2068" s="8"/>
      <c r="I2068" s="8"/>
      <c r="J2068" s="8"/>
      <c r="K2068" s="8"/>
      <c r="L2068" s="8"/>
      <c r="M2068" s="8"/>
      <c r="N2068" s="8"/>
      <c r="O2068" s="8"/>
      <c r="P2068" s="8"/>
      <c r="Q2068" s="8"/>
      <c r="R2068" s="8"/>
      <c r="S2068" s="8"/>
      <c r="T2068" s="8"/>
      <c r="U2068" s="8"/>
      <c r="V2068" s="8"/>
      <c r="W2068" s="8"/>
      <c r="X2068" s="8"/>
      <c r="Y2068" s="8"/>
      <c r="Z2068" s="8"/>
      <c r="AA2068" s="8"/>
      <c r="AB2068" s="8"/>
      <c r="AC2068" s="8"/>
      <c r="AD2068" s="8"/>
      <c r="AE2068" s="8"/>
      <c r="AF2068" s="8"/>
      <c r="AG2068" s="8"/>
      <c r="AH2068" s="8"/>
      <c r="AI2068" s="8"/>
      <c r="AJ2068" s="8"/>
      <c r="AK2068" s="8"/>
      <c r="AL2068" s="8"/>
      <c r="AM2068" s="8"/>
      <c r="AN2068" s="8"/>
      <c r="AO2068" s="8"/>
    </row>
    <row r="2069" spans="1:41" ht="11.25">
      <c r="A2069" s="8"/>
      <c r="B2069" s="8"/>
      <c r="C2069" s="8"/>
      <c r="D2069" s="8"/>
      <c r="E2069" s="8"/>
      <c r="F2069" s="8"/>
      <c r="G2069" s="8"/>
      <c r="H2069" s="8"/>
      <c r="I2069" s="8"/>
      <c r="J2069" s="8"/>
      <c r="K2069" s="8"/>
      <c r="L2069" s="8"/>
      <c r="M2069" s="8"/>
      <c r="N2069" s="8"/>
      <c r="O2069" s="8"/>
      <c r="P2069" s="8"/>
      <c r="Q2069" s="8"/>
      <c r="R2069" s="8"/>
      <c r="S2069" s="8"/>
      <c r="T2069" s="8"/>
      <c r="U2069" s="8"/>
      <c r="V2069" s="8"/>
      <c r="W2069" s="8"/>
      <c r="X2069" s="8"/>
      <c r="Y2069" s="8"/>
      <c r="Z2069" s="8"/>
      <c r="AA2069" s="8"/>
      <c r="AB2069" s="8"/>
      <c r="AC2069" s="8"/>
      <c r="AD2069" s="8"/>
      <c r="AE2069" s="8"/>
      <c r="AF2069" s="8"/>
      <c r="AG2069" s="8"/>
      <c r="AH2069" s="8"/>
      <c r="AI2069" s="8"/>
      <c r="AJ2069" s="8"/>
      <c r="AK2069" s="8"/>
      <c r="AL2069" s="8"/>
      <c r="AM2069" s="8"/>
      <c r="AN2069" s="8"/>
      <c r="AO2069" s="8"/>
    </row>
    <row r="2070" spans="1:41" ht="11.25">
      <c r="A2070" s="8"/>
      <c r="B2070" s="8"/>
      <c r="C2070" s="8"/>
      <c r="D2070" s="8"/>
      <c r="E2070" s="8"/>
      <c r="F2070" s="8"/>
      <c r="G2070" s="8"/>
      <c r="H2070" s="8"/>
      <c r="I2070" s="8"/>
      <c r="J2070" s="8"/>
      <c r="K2070" s="8"/>
      <c r="L2070" s="8"/>
      <c r="M2070" s="8"/>
      <c r="N2070" s="8"/>
      <c r="O2070" s="8"/>
      <c r="P2070" s="8"/>
      <c r="Q2070" s="8"/>
      <c r="R2070" s="8"/>
      <c r="S2070" s="8"/>
      <c r="T2070" s="8"/>
      <c r="U2070" s="8"/>
      <c r="V2070" s="8"/>
      <c r="W2070" s="8"/>
      <c r="X2070" s="8"/>
      <c r="Y2070" s="8"/>
      <c r="Z2070" s="8"/>
      <c r="AA2070" s="8"/>
      <c r="AB2070" s="8"/>
      <c r="AC2070" s="8"/>
      <c r="AD2070" s="8"/>
      <c r="AE2070" s="8"/>
      <c r="AF2070" s="8"/>
      <c r="AG2070" s="8"/>
      <c r="AH2070" s="8"/>
      <c r="AI2070" s="8"/>
      <c r="AJ2070" s="8"/>
      <c r="AK2070" s="8"/>
      <c r="AL2070" s="8"/>
      <c r="AM2070" s="8"/>
      <c r="AN2070" s="8"/>
      <c r="AO2070" s="8"/>
    </row>
    <row r="2071" spans="1:41" ht="11.25">
      <c r="A2071" s="8"/>
      <c r="B2071" s="8"/>
      <c r="C2071" s="8"/>
      <c r="D2071" s="8"/>
      <c r="E2071" s="8"/>
      <c r="F2071" s="8"/>
      <c r="G2071" s="8"/>
      <c r="H2071" s="8"/>
      <c r="I2071" s="8"/>
      <c r="J2071" s="8"/>
      <c r="K2071" s="8"/>
      <c r="L2071" s="8"/>
      <c r="M2071" s="8"/>
      <c r="N2071" s="8"/>
      <c r="O2071" s="8"/>
      <c r="P2071" s="8"/>
      <c r="Q2071" s="8"/>
      <c r="R2071" s="8"/>
      <c r="S2071" s="8"/>
      <c r="T2071" s="8"/>
      <c r="U2071" s="8"/>
      <c r="V2071" s="8"/>
      <c r="W2071" s="8"/>
      <c r="X2071" s="8"/>
      <c r="Y2071" s="8"/>
      <c r="Z2071" s="8"/>
      <c r="AA2071" s="8"/>
      <c r="AB2071" s="8"/>
      <c r="AC2071" s="8"/>
      <c r="AD2071" s="8"/>
      <c r="AE2071" s="8"/>
      <c r="AF2071" s="8"/>
      <c r="AG2071" s="8"/>
      <c r="AH2071" s="8"/>
      <c r="AI2071" s="8"/>
      <c r="AJ2071" s="8"/>
      <c r="AK2071" s="8"/>
      <c r="AL2071" s="8"/>
      <c r="AM2071" s="8"/>
      <c r="AN2071" s="8"/>
      <c r="AO2071" s="8"/>
    </row>
    <row r="2072" spans="1:41" ht="11.25">
      <c r="A2072" s="8"/>
      <c r="B2072" s="8"/>
      <c r="C2072" s="8"/>
      <c r="D2072" s="8"/>
      <c r="E2072" s="8"/>
      <c r="F2072" s="8"/>
      <c r="G2072" s="8"/>
      <c r="H2072" s="8"/>
      <c r="I2072" s="8"/>
      <c r="J2072" s="8"/>
      <c r="K2072" s="8"/>
      <c r="L2072" s="8"/>
      <c r="M2072" s="8"/>
      <c r="N2072" s="8"/>
      <c r="O2072" s="8"/>
      <c r="P2072" s="8"/>
      <c r="Q2072" s="8"/>
      <c r="R2072" s="8"/>
      <c r="S2072" s="8"/>
      <c r="T2072" s="8"/>
      <c r="U2072" s="8"/>
      <c r="V2072" s="8"/>
      <c r="W2072" s="8"/>
      <c r="X2072" s="8"/>
      <c r="Y2072" s="8"/>
      <c r="Z2072" s="8"/>
      <c r="AA2072" s="8"/>
      <c r="AB2072" s="8"/>
      <c r="AC2072" s="8"/>
      <c r="AD2072" s="8"/>
      <c r="AE2072" s="8"/>
      <c r="AF2072" s="8"/>
      <c r="AG2072" s="8"/>
      <c r="AH2072" s="8"/>
      <c r="AI2072" s="8"/>
      <c r="AJ2072" s="8"/>
      <c r="AK2072" s="8"/>
      <c r="AL2072" s="8"/>
      <c r="AM2072" s="8"/>
      <c r="AN2072" s="8"/>
      <c r="AO2072" s="8"/>
    </row>
    <row r="2073" spans="1:41" ht="11.25">
      <c r="A2073" s="8"/>
      <c r="B2073" s="8"/>
      <c r="C2073" s="8"/>
      <c r="D2073" s="8"/>
      <c r="E2073" s="8"/>
      <c r="F2073" s="8"/>
      <c r="G2073" s="8"/>
      <c r="H2073" s="8"/>
      <c r="I2073" s="8"/>
      <c r="J2073" s="8"/>
      <c r="K2073" s="8"/>
      <c r="L2073" s="8"/>
      <c r="M2073" s="8"/>
      <c r="N2073" s="8"/>
      <c r="O2073" s="8"/>
      <c r="P2073" s="8"/>
      <c r="Q2073" s="8"/>
      <c r="R2073" s="8"/>
      <c r="S2073" s="8"/>
      <c r="T2073" s="8"/>
      <c r="U2073" s="8"/>
      <c r="V2073" s="8"/>
      <c r="W2073" s="8"/>
      <c r="X2073" s="8"/>
      <c r="Y2073" s="8"/>
      <c r="Z2073" s="8"/>
      <c r="AA2073" s="8"/>
      <c r="AB2073" s="8"/>
      <c r="AC2073" s="8"/>
      <c r="AD2073" s="8"/>
      <c r="AE2073" s="8"/>
      <c r="AF2073" s="8"/>
      <c r="AG2073" s="8"/>
      <c r="AH2073" s="8"/>
      <c r="AI2073" s="8"/>
      <c r="AJ2073" s="8"/>
      <c r="AK2073" s="8"/>
      <c r="AL2073" s="8"/>
      <c r="AM2073" s="8"/>
      <c r="AN2073" s="8"/>
      <c r="AO2073" s="8"/>
    </row>
    <row r="2074" spans="1:41" ht="11.25">
      <c r="A2074" s="8"/>
      <c r="B2074" s="8"/>
      <c r="C2074" s="8"/>
      <c r="D2074" s="8"/>
      <c r="E2074" s="8"/>
      <c r="F2074" s="8"/>
      <c r="G2074" s="8"/>
      <c r="H2074" s="8"/>
      <c r="I2074" s="8"/>
      <c r="J2074" s="8"/>
      <c r="K2074" s="8"/>
      <c r="L2074" s="8"/>
      <c r="M2074" s="8"/>
      <c r="N2074" s="8"/>
      <c r="O2074" s="8"/>
      <c r="P2074" s="8"/>
      <c r="Q2074" s="8"/>
      <c r="R2074" s="8"/>
      <c r="S2074" s="8"/>
      <c r="T2074" s="8"/>
      <c r="U2074" s="8"/>
      <c r="V2074" s="8"/>
      <c r="W2074" s="8"/>
      <c r="X2074" s="8"/>
      <c r="Y2074" s="8"/>
      <c r="Z2074" s="8"/>
      <c r="AA2074" s="8"/>
      <c r="AB2074" s="8"/>
      <c r="AC2074" s="8"/>
      <c r="AD2074" s="8"/>
      <c r="AE2074" s="8"/>
      <c r="AF2074" s="8"/>
      <c r="AG2074" s="8"/>
      <c r="AH2074" s="8"/>
      <c r="AI2074" s="8"/>
      <c r="AJ2074" s="8"/>
      <c r="AK2074" s="8"/>
      <c r="AL2074" s="8"/>
      <c r="AM2074" s="8"/>
      <c r="AN2074" s="8"/>
      <c r="AO2074" s="8"/>
    </row>
    <row r="2075" spans="1:41" ht="11.25">
      <c r="A2075" s="8"/>
      <c r="B2075" s="8"/>
      <c r="C2075" s="8"/>
      <c r="D2075" s="8"/>
      <c r="E2075" s="8"/>
      <c r="F2075" s="8"/>
      <c r="G2075" s="8"/>
      <c r="H2075" s="8"/>
      <c r="I2075" s="8"/>
      <c r="J2075" s="8"/>
      <c r="K2075" s="8"/>
      <c r="L2075" s="8"/>
      <c r="M2075" s="8"/>
      <c r="N2075" s="8"/>
      <c r="O2075" s="8"/>
      <c r="P2075" s="8"/>
      <c r="Q2075" s="8"/>
      <c r="R2075" s="8"/>
      <c r="S2075" s="8"/>
      <c r="T2075" s="8"/>
      <c r="U2075" s="8"/>
      <c r="V2075" s="8"/>
      <c r="W2075" s="8"/>
      <c r="X2075" s="8"/>
      <c r="Y2075" s="8"/>
      <c r="Z2075" s="8"/>
      <c r="AA2075" s="8"/>
      <c r="AB2075" s="8"/>
      <c r="AC2075" s="8"/>
      <c r="AD2075" s="8"/>
      <c r="AE2075" s="8"/>
      <c r="AF2075" s="8"/>
      <c r="AG2075" s="8"/>
      <c r="AH2075" s="8"/>
      <c r="AI2075" s="8"/>
      <c r="AJ2075" s="8"/>
      <c r="AK2075" s="8"/>
      <c r="AL2075" s="8"/>
      <c r="AM2075" s="8"/>
      <c r="AN2075" s="8"/>
      <c r="AO2075" s="8"/>
    </row>
    <row r="2076" spans="1:41" ht="11.25">
      <c r="A2076" s="8"/>
      <c r="B2076" s="8"/>
      <c r="C2076" s="8"/>
      <c r="D2076" s="8"/>
      <c r="E2076" s="8"/>
      <c r="F2076" s="8"/>
      <c r="G2076" s="8"/>
      <c r="H2076" s="8"/>
      <c r="I2076" s="8"/>
      <c r="J2076" s="8"/>
      <c r="K2076" s="8"/>
      <c r="L2076" s="8"/>
      <c r="M2076" s="8"/>
      <c r="N2076" s="8"/>
      <c r="O2076" s="8"/>
      <c r="P2076" s="8"/>
      <c r="Q2076" s="8"/>
      <c r="R2076" s="8"/>
      <c r="S2076" s="8"/>
      <c r="T2076" s="8"/>
      <c r="U2076" s="8"/>
      <c r="V2076" s="8"/>
      <c r="W2076" s="8"/>
      <c r="X2076" s="8"/>
      <c r="Y2076" s="8"/>
      <c r="Z2076" s="8"/>
      <c r="AA2076" s="8"/>
      <c r="AB2076" s="8"/>
      <c r="AC2076" s="8"/>
      <c r="AD2076" s="8"/>
      <c r="AE2076" s="8"/>
      <c r="AF2076" s="8"/>
      <c r="AG2076" s="8"/>
      <c r="AH2076" s="8"/>
      <c r="AI2076" s="8"/>
      <c r="AJ2076" s="8"/>
      <c r="AK2076" s="8"/>
      <c r="AL2076" s="8"/>
      <c r="AM2076" s="8"/>
      <c r="AN2076" s="8"/>
      <c r="AO2076" s="8"/>
    </row>
    <row r="2077" spans="1:41" ht="11.25">
      <c r="A2077" s="8"/>
      <c r="B2077" s="8"/>
      <c r="C2077" s="8"/>
      <c r="D2077" s="8"/>
      <c r="E2077" s="8"/>
      <c r="F2077" s="8"/>
      <c r="G2077" s="8"/>
      <c r="H2077" s="8"/>
      <c r="I2077" s="8"/>
      <c r="J2077" s="8"/>
      <c r="K2077" s="8"/>
      <c r="L2077" s="8"/>
      <c r="M2077" s="8"/>
      <c r="N2077" s="8"/>
      <c r="O2077" s="8"/>
      <c r="P2077" s="8"/>
      <c r="Q2077" s="8"/>
      <c r="R2077" s="8"/>
      <c r="S2077" s="8"/>
      <c r="T2077" s="8"/>
      <c r="U2077" s="8"/>
      <c r="V2077" s="8"/>
      <c r="W2077" s="8"/>
      <c r="X2077" s="8"/>
      <c r="Y2077" s="8"/>
      <c r="Z2077" s="8"/>
      <c r="AA2077" s="8"/>
      <c r="AB2077" s="8"/>
      <c r="AC2077" s="8"/>
      <c r="AD2077" s="8"/>
      <c r="AE2077" s="8"/>
      <c r="AF2077" s="8"/>
      <c r="AG2077" s="8"/>
      <c r="AH2077" s="8"/>
      <c r="AI2077" s="8"/>
      <c r="AJ2077" s="8"/>
      <c r="AK2077" s="8"/>
      <c r="AL2077" s="8"/>
      <c r="AM2077" s="8"/>
      <c r="AN2077" s="8"/>
      <c r="AO2077" s="8"/>
    </row>
    <row r="2078" spans="1:41" ht="11.25">
      <c r="A2078" s="8"/>
      <c r="B2078" s="8"/>
      <c r="C2078" s="8"/>
      <c r="D2078" s="8"/>
      <c r="E2078" s="8"/>
      <c r="F2078" s="8"/>
      <c r="G2078" s="8"/>
      <c r="H2078" s="8"/>
      <c r="I2078" s="8"/>
      <c r="J2078" s="8"/>
      <c r="K2078" s="8"/>
      <c r="L2078" s="8"/>
      <c r="M2078" s="8"/>
      <c r="N2078" s="8"/>
      <c r="O2078" s="8"/>
      <c r="P2078" s="8"/>
      <c r="Q2078" s="8"/>
      <c r="R2078" s="8"/>
      <c r="S2078" s="8"/>
      <c r="T2078" s="8"/>
      <c r="U2078" s="8"/>
      <c r="V2078" s="8"/>
      <c r="W2078" s="8"/>
      <c r="X2078" s="8"/>
      <c r="Y2078" s="8"/>
      <c r="Z2078" s="8"/>
      <c r="AA2078" s="8"/>
      <c r="AB2078" s="8"/>
      <c r="AC2078" s="8"/>
      <c r="AD2078" s="8"/>
      <c r="AE2078" s="8"/>
      <c r="AF2078" s="8"/>
      <c r="AG2078" s="8"/>
      <c r="AH2078" s="8"/>
      <c r="AI2078" s="8"/>
      <c r="AJ2078" s="8"/>
      <c r="AK2078" s="8"/>
      <c r="AL2078" s="8"/>
      <c r="AM2078" s="8"/>
      <c r="AN2078" s="8"/>
      <c r="AO2078" s="8"/>
    </row>
    <row r="2079" spans="1:41" ht="11.25">
      <c r="A2079" s="8"/>
      <c r="B2079" s="8"/>
      <c r="C2079" s="8"/>
      <c r="D2079" s="8"/>
      <c r="E2079" s="8"/>
      <c r="F2079" s="8"/>
      <c r="G2079" s="8"/>
      <c r="H2079" s="8"/>
      <c r="I2079" s="8"/>
      <c r="J2079" s="8"/>
      <c r="K2079" s="8"/>
      <c r="L2079" s="8"/>
      <c r="M2079" s="8"/>
      <c r="N2079" s="8"/>
      <c r="O2079" s="8"/>
      <c r="P2079" s="8"/>
      <c r="Q2079" s="8"/>
      <c r="R2079" s="8"/>
      <c r="S2079" s="8"/>
      <c r="T2079" s="8"/>
      <c r="U2079" s="8"/>
      <c r="V2079" s="8"/>
      <c r="W2079" s="8"/>
      <c r="X2079" s="8"/>
      <c r="Y2079" s="8"/>
      <c r="Z2079" s="8"/>
      <c r="AA2079" s="8"/>
      <c r="AB2079" s="8"/>
      <c r="AC2079" s="8"/>
      <c r="AD2079" s="8"/>
      <c r="AE2079" s="8"/>
      <c r="AF2079" s="8"/>
      <c r="AG2079" s="8"/>
      <c r="AH2079" s="8"/>
      <c r="AI2079" s="8"/>
      <c r="AJ2079" s="8"/>
      <c r="AK2079" s="8"/>
      <c r="AL2079" s="8"/>
      <c r="AM2079" s="8"/>
      <c r="AN2079" s="8"/>
      <c r="AO2079" s="8"/>
    </row>
    <row r="2080" spans="1:41" ht="11.25">
      <c r="A2080" s="8"/>
      <c r="B2080" s="8"/>
      <c r="C2080" s="8"/>
      <c r="D2080" s="8"/>
      <c r="E2080" s="8"/>
      <c r="F2080" s="8"/>
      <c r="G2080" s="8"/>
      <c r="H2080" s="8"/>
      <c r="I2080" s="8"/>
      <c r="J2080" s="8"/>
      <c r="K2080" s="8"/>
      <c r="L2080" s="8"/>
      <c r="M2080" s="8"/>
      <c r="N2080" s="8"/>
      <c r="O2080" s="8"/>
      <c r="P2080" s="8"/>
      <c r="Q2080" s="8"/>
      <c r="R2080" s="8"/>
      <c r="S2080" s="8"/>
      <c r="T2080" s="8"/>
      <c r="U2080" s="8"/>
      <c r="V2080" s="8"/>
      <c r="W2080" s="8"/>
      <c r="X2080" s="8"/>
      <c r="Y2080" s="8"/>
      <c r="Z2080" s="8"/>
      <c r="AA2080" s="8"/>
      <c r="AB2080" s="8"/>
      <c r="AC2080" s="8"/>
      <c r="AD2080" s="8"/>
      <c r="AE2080" s="8"/>
      <c r="AF2080" s="8"/>
      <c r="AG2080" s="8"/>
      <c r="AH2080" s="8"/>
      <c r="AI2080" s="8"/>
      <c r="AJ2080" s="8"/>
      <c r="AK2080" s="8"/>
      <c r="AL2080" s="8"/>
      <c r="AM2080" s="8"/>
      <c r="AN2080" s="8"/>
      <c r="AO2080" s="8"/>
    </row>
    <row r="2081" spans="1:41" ht="11.25">
      <c r="A2081" s="8"/>
      <c r="B2081" s="8"/>
      <c r="C2081" s="8"/>
      <c r="D2081" s="8"/>
      <c r="E2081" s="8"/>
      <c r="F2081" s="8"/>
      <c r="G2081" s="8"/>
      <c r="H2081" s="8"/>
      <c r="I2081" s="8"/>
      <c r="J2081" s="8"/>
      <c r="K2081" s="8"/>
      <c r="L2081" s="8"/>
      <c r="M2081" s="8"/>
      <c r="N2081" s="8"/>
      <c r="O2081" s="8"/>
      <c r="P2081" s="8"/>
      <c r="Q2081" s="8"/>
      <c r="R2081" s="8"/>
      <c r="S2081" s="8"/>
      <c r="T2081" s="8"/>
      <c r="U2081" s="8"/>
      <c r="V2081" s="8"/>
      <c r="W2081" s="8"/>
      <c r="X2081" s="8"/>
      <c r="Y2081" s="8"/>
      <c r="Z2081" s="8"/>
      <c r="AA2081" s="8"/>
      <c r="AB2081" s="8"/>
      <c r="AC2081" s="8"/>
      <c r="AD2081" s="8"/>
      <c r="AE2081" s="8"/>
      <c r="AF2081" s="8"/>
      <c r="AG2081" s="8"/>
      <c r="AH2081" s="8"/>
      <c r="AI2081" s="8"/>
      <c r="AJ2081" s="8"/>
      <c r="AK2081" s="8"/>
      <c r="AL2081" s="8"/>
      <c r="AM2081" s="8"/>
      <c r="AN2081" s="8"/>
      <c r="AO2081" s="8"/>
    </row>
    <row r="2082" spans="1:41" ht="11.25">
      <c r="A2082" s="8"/>
      <c r="B2082" s="8"/>
      <c r="C2082" s="8"/>
      <c r="D2082" s="8"/>
      <c r="E2082" s="8"/>
      <c r="F2082" s="8"/>
      <c r="G2082" s="8"/>
      <c r="H2082" s="8"/>
      <c r="I2082" s="8"/>
      <c r="J2082" s="8"/>
      <c r="K2082" s="8"/>
      <c r="L2082" s="8"/>
      <c r="M2082" s="8"/>
      <c r="N2082" s="8"/>
      <c r="O2082" s="8"/>
      <c r="P2082" s="8"/>
      <c r="Q2082" s="8"/>
      <c r="R2082" s="8"/>
      <c r="S2082" s="8"/>
      <c r="T2082" s="8"/>
      <c r="U2082" s="8"/>
      <c r="V2082" s="8"/>
      <c r="W2082" s="8"/>
      <c r="X2082" s="8"/>
      <c r="Y2082" s="8"/>
      <c r="Z2082" s="8"/>
      <c r="AA2082" s="8"/>
      <c r="AB2082" s="8"/>
      <c r="AC2082" s="8"/>
      <c r="AD2082" s="8"/>
      <c r="AE2082" s="8"/>
      <c r="AF2082" s="8"/>
      <c r="AG2082" s="8"/>
      <c r="AH2082" s="8"/>
      <c r="AI2082" s="8"/>
      <c r="AJ2082" s="8"/>
      <c r="AK2082" s="8"/>
      <c r="AL2082" s="8"/>
      <c r="AM2082" s="8"/>
      <c r="AN2082" s="8"/>
      <c r="AO2082" s="8"/>
    </row>
    <row r="2083" spans="1:41" ht="11.25">
      <c r="A2083" s="8"/>
      <c r="B2083" s="8"/>
      <c r="C2083" s="8"/>
      <c r="D2083" s="8"/>
      <c r="E2083" s="8"/>
      <c r="F2083" s="8"/>
      <c r="G2083" s="8"/>
      <c r="H2083" s="8"/>
      <c r="I2083" s="8"/>
      <c r="J2083" s="8"/>
      <c r="K2083" s="8"/>
      <c r="L2083" s="8"/>
      <c r="M2083" s="8"/>
      <c r="N2083" s="8"/>
      <c r="O2083" s="8"/>
      <c r="P2083" s="8"/>
      <c r="Q2083" s="8"/>
      <c r="R2083" s="8"/>
      <c r="S2083" s="8"/>
      <c r="T2083" s="8"/>
      <c r="U2083" s="8"/>
      <c r="V2083" s="8"/>
      <c r="W2083" s="8"/>
      <c r="X2083" s="8"/>
      <c r="Y2083" s="8"/>
      <c r="Z2083" s="8"/>
      <c r="AA2083" s="8"/>
      <c r="AB2083" s="8"/>
      <c r="AC2083" s="8"/>
      <c r="AD2083" s="8"/>
      <c r="AE2083" s="8"/>
      <c r="AF2083" s="8"/>
      <c r="AG2083" s="8"/>
      <c r="AH2083" s="8"/>
      <c r="AI2083" s="8"/>
      <c r="AJ2083" s="8"/>
      <c r="AK2083" s="8"/>
      <c r="AL2083" s="8"/>
      <c r="AM2083" s="8"/>
      <c r="AN2083" s="8"/>
      <c r="AO2083" s="8"/>
    </row>
    <row r="2084" spans="1:41" ht="11.25">
      <c r="A2084" s="8"/>
      <c r="B2084" s="8"/>
      <c r="C2084" s="8"/>
      <c r="D2084" s="8"/>
      <c r="E2084" s="8"/>
      <c r="F2084" s="8"/>
      <c r="G2084" s="8"/>
      <c r="H2084" s="8"/>
      <c r="I2084" s="8"/>
      <c r="J2084" s="8"/>
      <c r="K2084" s="8"/>
      <c r="L2084" s="8"/>
      <c r="M2084" s="8"/>
      <c r="N2084" s="8"/>
      <c r="O2084" s="8"/>
      <c r="P2084" s="8"/>
      <c r="Q2084" s="8"/>
      <c r="R2084" s="8"/>
      <c r="S2084" s="8"/>
      <c r="T2084" s="8"/>
      <c r="U2084" s="8"/>
      <c r="V2084" s="8"/>
      <c r="W2084" s="8"/>
      <c r="X2084" s="8"/>
      <c r="Y2084" s="8"/>
      <c r="Z2084" s="8"/>
      <c r="AA2084" s="8"/>
      <c r="AB2084" s="8"/>
      <c r="AC2084" s="8"/>
      <c r="AD2084" s="8"/>
      <c r="AE2084" s="8"/>
      <c r="AF2084" s="8"/>
      <c r="AG2084" s="8"/>
      <c r="AH2084" s="8"/>
      <c r="AI2084" s="8"/>
      <c r="AJ2084" s="8"/>
      <c r="AK2084" s="8"/>
      <c r="AL2084" s="8"/>
      <c r="AM2084" s="8"/>
      <c r="AN2084" s="8"/>
      <c r="AO2084" s="8"/>
    </row>
    <row r="2085" spans="1:41" ht="11.25">
      <c r="A2085" s="8"/>
      <c r="B2085" s="8"/>
      <c r="C2085" s="8"/>
      <c r="D2085" s="8"/>
      <c r="E2085" s="8"/>
      <c r="F2085" s="8"/>
      <c r="G2085" s="8"/>
      <c r="H2085" s="8"/>
      <c r="I2085" s="8"/>
      <c r="J2085" s="8"/>
      <c r="K2085" s="8"/>
      <c r="L2085" s="8"/>
      <c r="M2085" s="8"/>
      <c r="N2085" s="8"/>
      <c r="O2085" s="8"/>
      <c r="P2085" s="8"/>
      <c r="Q2085" s="8"/>
      <c r="R2085" s="8"/>
      <c r="S2085" s="8"/>
      <c r="T2085" s="8"/>
      <c r="U2085" s="8"/>
      <c r="V2085" s="8"/>
      <c r="W2085" s="8"/>
      <c r="X2085" s="8"/>
      <c r="Y2085" s="8"/>
      <c r="Z2085" s="8"/>
      <c r="AA2085" s="8"/>
      <c r="AB2085" s="8"/>
      <c r="AC2085" s="8"/>
      <c r="AD2085" s="8"/>
      <c r="AE2085" s="8"/>
      <c r="AF2085" s="8"/>
      <c r="AG2085" s="8"/>
      <c r="AH2085" s="8"/>
      <c r="AI2085" s="8"/>
      <c r="AJ2085" s="8"/>
      <c r="AK2085" s="8"/>
      <c r="AL2085" s="8"/>
      <c r="AM2085" s="8"/>
      <c r="AN2085" s="8"/>
      <c r="AO2085" s="8"/>
    </row>
    <row r="2086" spans="1:41" ht="11.25">
      <c r="A2086" s="8"/>
      <c r="B2086" s="8"/>
      <c r="C2086" s="8"/>
      <c r="D2086" s="8"/>
      <c r="E2086" s="8"/>
      <c r="F2086" s="8"/>
      <c r="G2086" s="8"/>
      <c r="H2086" s="8"/>
      <c r="I2086" s="8"/>
      <c r="J2086" s="8"/>
      <c r="K2086" s="8"/>
      <c r="L2086" s="8"/>
      <c r="M2086" s="8"/>
      <c r="N2086" s="8"/>
      <c r="O2086" s="8"/>
      <c r="P2086" s="8"/>
      <c r="Q2086" s="8"/>
      <c r="R2086" s="8"/>
      <c r="S2086" s="8"/>
      <c r="T2086" s="8"/>
      <c r="U2086" s="8"/>
      <c r="V2086" s="8"/>
      <c r="W2086" s="8"/>
      <c r="X2086" s="8"/>
      <c r="Y2086" s="8"/>
      <c r="Z2086" s="8"/>
      <c r="AA2086" s="8"/>
      <c r="AB2086" s="8"/>
      <c r="AC2086" s="8"/>
      <c r="AD2086" s="8"/>
      <c r="AE2086" s="8"/>
      <c r="AF2086" s="8"/>
      <c r="AG2086" s="8"/>
      <c r="AH2086" s="8"/>
      <c r="AI2086" s="8"/>
      <c r="AJ2086" s="8"/>
      <c r="AK2086" s="8"/>
      <c r="AL2086" s="8"/>
      <c r="AM2086" s="8"/>
      <c r="AN2086" s="8"/>
      <c r="AO2086" s="8"/>
    </row>
    <row r="2087" spans="1:41" ht="11.25">
      <c r="A2087" s="8"/>
      <c r="B2087" s="8"/>
      <c r="C2087" s="8"/>
      <c r="D2087" s="8"/>
      <c r="E2087" s="8"/>
      <c r="F2087" s="8"/>
      <c r="G2087" s="8"/>
      <c r="H2087" s="8"/>
      <c r="I2087" s="8"/>
      <c r="J2087" s="8"/>
      <c r="K2087" s="8"/>
      <c r="L2087" s="8"/>
      <c r="M2087" s="8"/>
      <c r="N2087" s="8"/>
      <c r="O2087" s="8"/>
      <c r="P2087" s="8"/>
      <c r="Q2087" s="8"/>
      <c r="R2087" s="8"/>
      <c r="S2087" s="8"/>
      <c r="T2087" s="8"/>
      <c r="U2087" s="8"/>
      <c r="V2087" s="8"/>
      <c r="W2087" s="8"/>
      <c r="X2087" s="8"/>
      <c r="Y2087" s="8"/>
      <c r="Z2087" s="8"/>
      <c r="AA2087" s="8"/>
      <c r="AB2087" s="8"/>
      <c r="AC2087" s="8"/>
      <c r="AD2087" s="8"/>
      <c r="AE2087" s="8"/>
      <c r="AF2087" s="8"/>
      <c r="AG2087" s="8"/>
      <c r="AH2087" s="8"/>
      <c r="AI2087" s="8"/>
      <c r="AJ2087" s="8"/>
      <c r="AK2087" s="8"/>
      <c r="AL2087" s="8"/>
      <c r="AM2087" s="8"/>
      <c r="AN2087" s="8"/>
      <c r="AO2087" s="8"/>
    </row>
    <row r="2088" spans="1:41" ht="11.25">
      <c r="A2088" s="8"/>
      <c r="B2088" s="8"/>
      <c r="C2088" s="8"/>
      <c r="D2088" s="8"/>
      <c r="E2088" s="8"/>
      <c r="F2088" s="8"/>
      <c r="G2088" s="8"/>
      <c r="H2088" s="8"/>
      <c r="I2088" s="8"/>
      <c r="J2088" s="8"/>
      <c r="K2088" s="8"/>
      <c r="L2088" s="8"/>
      <c r="M2088" s="8"/>
      <c r="N2088" s="8"/>
      <c r="O2088" s="8"/>
      <c r="P2088" s="8"/>
      <c r="Q2088" s="8"/>
      <c r="R2088" s="8"/>
      <c r="S2088" s="8"/>
      <c r="T2088" s="8"/>
      <c r="U2088" s="8"/>
      <c r="V2088" s="8"/>
      <c r="W2088" s="8"/>
      <c r="X2088" s="8"/>
      <c r="Y2088" s="8"/>
      <c r="Z2088" s="8"/>
      <c r="AA2088" s="8"/>
      <c r="AB2088" s="8"/>
      <c r="AC2088" s="8"/>
      <c r="AD2088" s="8"/>
      <c r="AE2088" s="8"/>
      <c r="AF2088" s="8"/>
      <c r="AG2088" s="8"/>
      <c r="AH2088" s="8"/>
      <c r="AI2088" s="8"/>
      <c r="AJ2088" s="8"/>
      <c r="AK2088" s="8"/>
      <c r="AL2088" s="8"/>
      <c r="AM2088" s="8"/>
      <c r="AN2088" s="8"/>
      <c r="AO2088" s="8"/>
    </row>
    <row r="2089" spans="1:41" ht="11.25">
      <c r="A2089" s="8"/>
      <c r="B2089" s="8"/>
      <c r="C2089" s="8"/>
      <c r="D2089" s="8"/>
      <c r="E2089" s="8"/>
      <c r="F2089" s="8"/>
      <c r="G2089" s="8"/>
      <c r="H2089" s="8"/>
      <c r="I2089" s="8"/>
      <c r="J2089" s="8"/>
      <c r="K2089" s="8"/>
      <c r="L2089" s="8"/>
      <c r="M2089" s="8"/>
      <c r="N2089" s="8"/>
      <c r="O2089" s="8"/>
      <c r="P2089" s="8"/>
      <c r="Q2089" s="8"/>
      <c r="R2089" s="8"/>
      <c r="S2089" s="8"/>
      <c r="T2089" s="8"/>
      <c r="U2089" s="8"/>
      <c r="V2089" s="8"/>
      <c r="W2089" s="8"/>
      <c r="X2089" s="8"/>
      <c r="Y2089" s="8"/>
      <c r="Z2089" s="8"/>
      <c r="AA2089" s="8"/>
      <c r="AB2089" s="8"/>
      <c r="AC2089" s="8"/>
      <c r="AD2089" s="8"/>
      <c r="AE2089" s="8"/>
      <c r="AF2089" s="8"/>
      <c r="AG2089" s="8"/>
      <c r="AH2089" s="8"/>
      <c r="AI2089" s="8"/>
      <c r="AJ2089" s="8"/>
      <c r="AK2089" s="8"/>
      <c r="AL2089" s="8"/>
      <c r="AM2089" s="8"/>
      <c r="AN2089" s="8"/>
      <c r="AO2089" s="8"/>
    </row>
    <row r="2090" spans="1:41" ht="11.25">
      <c r="A2090" s="8"/>
      <c r="B2090" s="8"/>
      <c r="C2090" s="8"/>
      <c r="D2090" s="8"/>
      <c r="E2090" s="8"/>
      <c r="F2090" s="8"/>
      <c r="G2090" s="8"/>
      <c r="H2090" s="8"/>
      <c r="I2090" s="8"/>
      <c r="J2090" s="8"/>
      <c r="K2090" s="8"/>
      <c r="L2090" s="8"/>
      <c r="M2090" s="8"/>
      <c r="N2090" s="8"/>
      <c r="O2090" s="8"/>
      <c r="P2090" s="8"/>
      <c r="Q2090" s="8"/>
      <c r="R2090" s="8"/>
      <c r="S2090" s="8"/>
      <c r="T2090" s="8"/>
      <c r="U2090" s="8"/>
      <c r="V2090" s="8"/>
      <c r="W2090" s="8"/>
      <c r="X2090" s="8"/>
      <c r="Y2090" s="8"/>
      <c r="Z2090" s="8"/>
      <c r="AA2090" s="8"/>
      <c r="AB2090" s="8"/>
      <c r="AC2090" s="8"/>
      <c r="AD2090" s="8"/>
      <c r="AE2090" s="8"/>
      <c r="AF2090" s="8"/>
      <c r="AG2090" s="8"/>
      <c r="AH2090" s="8"/>
      <c r="AI2090" s="8"/>
      <c r="AJ2090" s="8"/>
      <c r="AK2090" s="8"/>
      <c r="AL2090" s="8"/>
      <c r="AM2090" s="8"/>
      <c r="AN2090" s="8"/>
      <c r="AO2090" s="8"/>
    </row>
    <row r="2091" spans="1:41" ht="11.25">
      <c r="A2091" s="8"/>
      <c r="B2091" s="8"/>
      <c r="C2091" s="8"/>
      <c r="D2091" s="8"/>
      <c r="E2091" s="8"/>
      <c r="F2091" s="8"/>
      <c r="G2091" s="8"/>
      <c r="H2091" s="8"/>
      <c r="I2091" s="8"/>
      <c r="J2091" s="8"/>
      <c r="K2091" s="8"/>
      <c r="L2091" s="8"/>
      <c r="M2091" s="8"/>
      <c r="N2091" s="8"/>
      <c r="O2091" s="8"/>
      <c r="P2091" s="8"/>
      <c r="Q2091" s="8"/>
      <c r="R2091" s="8"/>
      <c r="S2091" s="8"/>
      <c r="T2091" s="8"/>
      <c r="U2091" s="8"/>
      <c r="V2091" s="8"/>
      <c r="W2091" s="8"/>
      <c r="X2091" s="8"/>
      <c r="Y2091" s="8"/>
      <c r="Z2091" s="8"/>
      <c r="AA2091" s="8"/>
      <c r="AB2091" s="8"/>
      <c r="AC2091" s="8"/>
      <c r="AD2091" s="8"/>
      <c r="AE2091" s="8"/>
      <c r="AF2091" s="8"/>
      <c r="AG2091" s="8"/>
      <c r="AH2091" s="8"/>
      <c r="AI2091" s="8"/>
      <c r="AJ2091" s="8"/>
      <c r="AK2091" s="8"/>
      <c r="AL2091" s="8"/>
      <c r="AM2091" s="8"/>
      <c r="AN2091" s="8"/>
      <c r="AO2091" s="8"/>
    </row>
    <row r="2092" spans="1:41" ht="11.25">
      <c r="A2092" s="8"/>
      <c r="B2092" s="8"/>
      <c r="C2092" s="8"/>
      <c r="D2092" s="8"/>
      <c r="E2092" s="8"/>
      <c r="F2092" s="8"/>
      <c r="G2092" s="8"/>
      <c r="H2092" s="8"/>
      <c r="I2092" s="8"/>
      <c r="J2092" s="8"/>
      <c r="K2092" s="8"/>
      <c r="L2092" s="8"/>
      <c r="M2092" s="8"/>
      <c r="N2092" s="8"/>
      <c r="O2092" s="8"/>
      <c r="P2092" s="8"/>
      <c r="Q2092" s="8"/>
      <c r="R2092" s="8"/>
      <c r="S2092" s="8"/>
      <c r="T2092" s="8"/>
      <c r="U2092" s="8"/>
      <c r="V2092" s="8"/>
      <c r="W2092" s="8"/>
      <c r="X2092" s="8"/>
      <c r="Y2092" s="8"/>
      <c r="Z2092" s="8"/>
      <c r="AA2092" s="8"/>
      <c r="AB2092" s="8"/>
      <c r="AC2092" s="8"/>
      <c r="AD2092" s="8"/>
      <c r="AE2092" s="8"/>
      <c r="AF2092" s="8"/>
      <c r="AG2092" s="8"/>
      <c r="AH2092" s="8"/>
      <c r="AI2092" s="8"/>
      <c r="AJ2092" s="8"/>
      <c r="AK2092" s="8"/>
      <c r="AL2092" s="8"/>
      <c r="AM2092" s="8"/>
      <c r="AN2092" s="8"/>
      <c r="AO2092" s="8"/>
    </row>
    <row r="2093" spans="1:41" ht="11.25">
      <c r="A2093" s="8"/>
      <c r="B2093" s="8"/>
      <c r="C2093" s="8"/>
      <c r="D2093" s="8"/>
      <c r="E2093" s="8"/>
      <c r="F2093" s="8"/>
      <c r="G2093" s="8"/>
      <c r="H2093" s="8"/>
      <c r="I2093" s="8"/>
      <c r="J2093" s="8"/>
      <c r="K2093" s="8"/>
      <c r="L2093" s="8"/>
      <c r="M2093" s="8"/>
      <c r="N2093" s="8"/>
      <c r="O2093" s="8"/>
      <c r="P2093" s="8"/>
      <c r="Q2093" s="8"/>
      <c r="R2093" s="8"/>
      <c r="S2093" s="8"/>
      <c r="T2093" s="8"/>
      <c r="U2093" s="8"/>
      <c r="V2093" s="8"/>
      <c r="W2093" s="8"/>
      <c r="X2093" s="8"/>
      <c r="Y2093" s="8"/>
      <c r="Z2093" s="8"/>
      <c r="AA2093" s="8"/>
      <c r="AB2093" s="8"/>
      <c r="AC2093" s="8"/>
      <c r="AD2093" s="8"/>
      <c r="AE2093" s="8"/>
      <c r="AF2093" s="8"/>
      <c r="AG2093" s="8"/>
      <c r="AH2093" s="8"/>
      <c r="AI2093" s="8"/>
      <c r="AJ2093" s="8"/>
      <c r="AK2093" s="8"/>
      <c r="AL2093" s="8"/>
      <c r="AM2093" s="8"/>
      <c r="AN2093" s="8"/>
      <c r="AO2093" s="8"/>
    </row>
    <row r="2094" spans="1:41" ht="11.25">
      <c r="A2094" s="8"/>
      <c r="B2094" s="8"/>
      <c r="C2094" s="8"/>
      <c r="D2094" s="8"/>
      <c r="E2094" s="8"/>
      <c r="F2094" s="8"/>
      <c r="G2094" s="8"/>
      <c r="H2094" s="8"/>
      <c r="I2094" s="8"/>
      <c r="J2094" s="8"/>
      <c r="K2094" s="8"/>
      <c r="L2094" s="8"/>
      <c r="M2094" s="8"/>
      <c r="N2094" s="8"/>
      <c r="O2094" s="8"/>
      <c r="P2094" s="8"/>
      <c r="Q2094" s="8"/>
      <c r="R2094" s="8"/>
      <c r="S2094" s="8"/>
      <c r="T2094" s="8"/>
      <c r="U2094" s="8"/>
      <c r="V2094" s="8"/>
      <c r="W2094" s="8"/>
      <c r="X2094" s="8"/>
      <c r="Y2094" s="8"/>
      <c r="Z2094" s="8"/>
      <c r="AA2094" s="8"/>
      <c r="AB2094" s="8"/>
      <c r="AC2094" s="8"/>
      <c r="AD2094" s="8"/>
      <c r="AE2094" s="8"/>
      <c r="AF2094" s="8"/>
      <c r="AG2094" s="8"/>
      <c r="AH2094" s="8"/>
      <c r="AI2094" s="8"/>
      <c r="AJ2094" s="8"/>
      <c r="AK2094" s="8"/>
      <c r="AL2094" s="8"/>
      <c r="AM2094" s="8"/>
      <c r="AN2094" s="8"/>
      <c r="AO2094" s="8"/>
    </row>
    <row r="2095" spans="1:41" ht="11.25">
      <c r="A2095" s="8"/>
      <c r="B2095" s="8"/>
      <c r="C2095" s="8"/>
      <c r="D2095" s="8"/>
      <c r="E2095" s="8"/>
      <c r="F2095" s="8"/>
      <c r="G2095" s="8"/>
      <c r="H2095" s="8"/>
      <c r="I2095" s="8"/>
      <c r="J2095" s="8"/>
      <c r="K2095" s="8"/>
      <c r="L2095" s="8"/>
      <c r="M2095" s="8"/>
      <c r="N2095" s="8"/>
      <c r="O2095" s="8"/>
      <c r="P2095" s="8"/>
      <c r="Q2095" s="8"/>
      <c r="R2095" s="8"/>
      <c r="S2095" s="8"/>
      <c r="T2095" s="8"/>
      <c r="U2095" s="8"/>
      <c r="V2095" s="8"/>
      <c r="W2095" s="8"/>
      <c r="X2095" s="8"/>
      <c r="Y2095" s="8"/>
      <c r="Z2095" s="8"/>
      <c r="AA2095" s="8"/>
      <c r="AB2095" s="8"/>
      <c r="AC2095" s="8"/>
      <c r="AD2095" s="8"/>
      <c r="AE2095" s="8"/>
      <c r="AF2095" s="8"/>
      <c r="AG2095" s="8"/>
      <c r="AH2095" s="8"/>
      <c r="AI2095" s="8"/>
      <c r="AJ2095" s="8"/>
      <c r="AK2095" s="8"/>
      <c r="AL2095" s="8"/>
      <c r="AM2095" s="8"/>
      <c r="AN2095" s="8"/>
      <c r="AO2095" s="8"/>
    </row>
    <row r="2096" spans="1:41" ht="11.25">
      <c r="A2096" s="8"/>
      <c r="B2096" s="8"/>
      <c r="C2096" s="8"/>
      <c r="D2096" s="8"/>
      <c r="E2096" s="8"/>
      <c r="F2096" s="8"/>
      <c r="G2096" s="8"/>
      <c r="H2096" s="8"/>
      <c r="I2096" s="8"/>
      <c r="J2096" s="8"/>
      <c r="K2096" s="8"/>
      <c r="L2096" s="8"/>
      <c r="M2096" s="8"/>
      <c r="N2096" s="8"/>
      <c r="O2096" s="8"/>
      <c r="P2096" s="8"/>
      <c r="Q2096" s="8"/>
      <c r="R2096" s="8"/>
      <c r="S2096" s="8"/>
      <c r="T2096" s="8"/>
      <c r="U2096" s="8"/>
      <c r="V2096" s="8"/>
      <c r="W2096" s="8"/>
      <c r="X2096" s="8"/>
      <c r="Y2096" s="8"/>
      <c r="Z2096" s="8"/>
      <c r="AA2096" s="8"/>
      <c r="AB2096" s="8"/>
      <c r="AC2096" s="8"/>
      <c r="AD2096" s="8"/>
      <c r="AE2096" s="8"/>
      <c r="AF2096" s="8"/>
      <c r="AG2096" s="8"/>
      <c r="AH2096" s="8"/>
      <c r="AI2096" s="8"/>
      <c r="AJ2096" s="8"/>
      <c r="AK2096" s="8"/>
      <c r="AL2096" s="8"/>
      <c r="AM2096" s="8"/>
      <c r="AN2096" s="8"/>
      <c r="AO2096" s="8"/>
    </row>
    <row r="2097" spans="1:41" ht="11.25">
      <c r="A2097" s="8"/>
      <c r="B2097" s="8"/>
      <c r="C2097" s="8"/>
      <c r="D2097" s="8"/>
      <c r="E2097" s="8"/>
      <c r="F2097" s="8"/>
      <c r="G2097" s="8"/>
      <c r="H2097" s="8"/>
      <c r="I2097" s="8"/>
      <c r="J2097" s="8"/>
      <c r="K2097" s="8"/>
      <c r="L2097" s="8"/>
      <c r="M2097" s="8"/>
      <c r="N2097" s="8"/>
      <c r="O2097" s="8"/>
      <c r="P2097" s="8"/>
      <c r="Q2097" s="8"/>
      <c r="R2097" s="8"/>
      <c r="S2097" s="8"/>
      <c r="T2097" s="8"/>
      <c r="U2097" s="8"/>
      <c r="V2097" s="8"/>
      <c r="W2097" s="8"/>
      <c r="X2097" s="8"/>
      <c r="Y2097" s="8"/>
      <c r="Z2097" s="8"/>
      <c r="AA2097" s="8"/>
      <c r="AB2097" s="8"/>
      <c r="AC2097" s="8"/>
      <c r="AD2097" s="8"/>
      <c r="AE2097" s="8"/>
      <c r="AF2097" s="8"/>
      <c r="AG2097" s="8"/>
      <c r="AH2097" s="8"/>
      <c r="AI2097" s="8"/>
      <c r="AJ2097" s="8"/>
      <c r="AK2097" s="8"/>
      <c r="AL2097" s="8"/>
      <c r="AM2097" s="8"/>
      <c r="AN2097" s="8"/>
      <c r="AO2097" s="8"/>
    </row>
    <row r="2098" spans="1:41" ht="11.25">
      <c r="A2098" s="8"/>
      <c r="B2098" s="8"/>
      <c r="C2098" s="8"/>
      <c r="D2098" s="8"/>
      <c r="E2098" s="8"/>
      <c r="F2098" s="8"/>
      <c r="G2098" s="8"/>
      <c r="H2098" s="8"/>
      <c r="I2098" s="8"/>
      <c r="J2098" s="8"/>
      <c r="K2098" s="8"/>
      <c r="L2098" s="8"/>
      <c r="M2098" s="8"/>
      <c r="N2098" s="8"/>
      <c r="O2098" s="8"/>
      <c r="P2098" s="8"/>
      <c r="Q2098" s="8"/>
      <c r="R2098" s="8"/>
      <c r="S2098" s="8"/>
      <c r="T2098" s="8"/>
      <c r="U2098" s="8"/>
      <c r="V2098" s="8"/>
      <c r="W2098" s="8"/>
      <c r="X2098" s="8"/>
      <c r="Y2098" s="8"/>
      <c r="Z2098" s="8"/>
      <c r="AA2098" s="8"/>
      <c r="AB2098" s="8"/>
      <c r="AC2098" s="8"/>
      <c r="AD2098" s="8"/>
      <c r="AE2098" s="8"/>
      <c r="AF2098" s="8"/>
      <c r="AG2098" s="8"/>
      <c r="AH2098" s="8"/>
      <c r="AI2098" s="8"/>
      <c r="AJ2098" s="8"/>
      <c r="AK2098" s="8"/>
      <c r="AL2098" s="8"/>
      <c r="AM2098" s="8"/>
      <c r="AN2098" s="8"/>
      <c r="AO2098" s="8"/>
    </row>
    <row r="2099" spans="1:41" ht="11.25">
      <c r="A2099" s="8"/>
      <c r="B2099" s="8"/>
      <c r="C2099" s="8"/>
      <c r="D2099" s="8"/>
      <c r="E2099" s="8"/>
      <c r="F2099" s="8"/>
      <c r="G2099" s="8"/>
      <c r="H2099" s="8"/>
      <c r="I2099" s="8"/>
      <c r="J2099" s="8"/>
      <c r="K2099" s="8"/>
      <c r="L2099" s="8"/>
      <c r="M2099" s="8"/>
      <c r="N2099" s="8"/>
      <c r="O2099" s="8"/>
      <c r="P2099" s="8"/>
      <c r="Q2099" s="8"/>
      <c r="R2099" s="8"/>
      <c r="S2099" s="8"/>
      <c r="T2099" s="8"/>
      <c r="U2099" s="8"/>
      <c r="V2099" s="8"/>
      <c r="W2099" s="8"/>
      <c r="X2099" s="8"/>
      <c r="Y2099" s="8"/>
      <c r="Z2099" s="8"/>
      <c r="AA2099" s="8"/>
      <c r="AB2099" s="8"/>
      <c r="AC2099" s="8"/>
      <c r="AD2099" s="8"/>
      <c r="AE2099" s="8"/>
      <c r="AF2099" s="8"/>
      <c r="AG2099" s="8"/>
      <c r="AH2099" s="8"/>
      <c r="AI2099" s="8"/>
      <c r="AJ2099" s="8"/>
      <c r="AK2099" s="8"/>
      <c r="AL2099" s="8"/>
      <c r="AM2099" s="8"/>
      <c r="AN2099" s="8"/>
      <c r="AO2099" s="8"/>
    </row>
    <row r="2100" spans="1:41" ht="11.25">
      <c r="A2100" s="8"/>
      <c r="B2100" s="8"/>
      <c r="C2100" s="8"/>
      <c r="D2100" s="8"/>
      <c r="E2100" s="8"/>
      <c r="F2100" s="8"/>
      <c r="G2100" s="8"/>
      <c r="H2100" s="8"/>
      <c r="I2100" s="8"/>
      <c r="J2100" s="8"/>
      <c r="K2100" s="8"/>
      <c r="L2100" s="8"/>
      <c r="M2100" s="8"/>
      <c r="N2100" s="8"/>
      <c r="O2100" s="8"/>
      <c r="P2100" s="8"/>
      <c r="Q2100" s="8"/>
      <c r="R2100" s="8"/>
      <c r="S2100" s="8"/>
      <c r="T2100" s="8"/>
      <c r="U2100" s="8"/>
      <c r="V2100" s="8"/>
      <c r="W2100" s="8"/>
      <c r="X2100" s="8"/>
      <c r="Y2100" s="8"/>
      <c r="Z2100" s="8"/>
      <c r="AA2100" s="8"/>
      <c r="AB2100" s="8"/>
      <c r="AC2100" s="8"/>
      <c r="AD2100" s="8"/>
      <c r="AE2100" s="8"/>
      <c r="AF2100" s="8"/>
      <c r="AG2100" s="8"/>
      <c r="AH2100" s="8"/>
      <c r="AI2100" s="8"/>
      <c r="AJ2100" s="8"/>
      <c r="AK2100" s="8"/>
      <c r="AL2100" s="8"/>
      <c r="AM2100" s="8"/>
      <c r="AN2100" s="8"/>
      <c r="AO2100" s="8"/>
    </row>
    <row r="2101" spans="1:41" ht="11.25">
      <c r="A2101" s="8"/>
      <c r="B2101" s="8"/>
      <c r="C2101" s="8"/>
      <c r="D2101" s="8"/>
      <c r="E2101" s="8"/>
      <c r="F2101" s="8"/>
      <c r="G2101" s="8"/>
      <c r="H2101" s="8"/>
      <c r="I2101" s="8"/>
      <c r="J2101" s="8"/>
      <c r="K2101" s="8"/>
      <c r="L2101" s="8"/>
      <c r="M2101" s="8"/>
      <c r="N2101" s="8"/>
      <c r="O2101" s="8"/>
      <c r="P2101" s="8"/>
      <c r="Q2101" s="8"/>
      <c r="R2101" s="8"/>
      <c r="S2101" s="8"/>
      <c r="T2101" s="8"/>
      <c r="U2101" s="8"/>
      <c r="V2101" s="8"/>
      <c r="W2101" s="8"/>
      <c r="X2101" s="8"/>
      <c r="Y2101" s="8"/>
      <c r="Z2101" s="8"/>
      <c r="AA2101" s="8"/>
      <c r="AB2101" s="8"/>
      <c r="AC2101" s="8"/>
      <c r="AD2101" s="8"/>
      <c r="AE2101" s="8"/>
      <c r="AF2101" s="8"/>
      <c r="AG2101" s="8"/>
      <c r="AH2101" s="8"/>
      <c r="AI2101" s="8"/>
      <c r="AJ2101" s="8"/>
      <c r="AK2101" s="8"/>
      <c r="AL2101" s="8"/>
      <c r="AM2101" s="8"/>
      <c r="AN2101" s="8"/>
      <c r="AO2101" s="8"/>
    </row>
    <row r="2102" spans="1:41" ht="11.25">
      <c r="A2102" s="8"/>
      <c r="B2102" s="8"/>
      <c r="C2102" s="8"/>
      <c r="D2102" s="8"/>
      <c r="E2102" s="8"/>
      <c r="F2102" s="8"/>
      <c r="G2102" s="8"/>
      <c r="H2102" s="8"/>
      <c r="I2102" s="8"/>
      <c r="J2102" s="8"/>
      <c r="K2102" s="8"/>
      <c r="L2102" s="8"/>
      <c r="M2102" s="8"/>
      <c r="N2102" s="8"/>
      <c r="O2102" s="8"/>
      <c r="P2102" s="8"/>
      <c r="Q2102" s="8"/>
      <c r="R2102" s="8"/>
      <c r="S2102" s="8"/>
      <c r="T2102" s="8"/>
      <c r="U2102" s="8"/>
      <c r="V2102" s="8"/>
      <c r="W2102" s="8"/>
      <c r="X2102" s="8"/>
      <c r="Y2102" s="8"/>
      <c r="Z2102" s="8"/>
      <c r="AA2102" s="8"/>
      <c r="AB2102" s="8"/>
      <c r="AC2102" s="8"/>
      <c r="AD2102" s="8"/>
      <c r="AE2102" s="8"/>
      <c r="AF2102" s="8"/>
      <c r="AG2102" s="8"/>
      <c r="AH2102" s="8"/>
      <c r="AI2102" s="8"/>
      <c r="AJ2102" s="8"/>
      <c r="AK2102" s="8"/>
      <c r="AL2102" s="8"/>
      <c r="AM2102" s="8"/>
      <c r="AN2102" s="8"/>
      <c r="AO2102" s="8"/>
    </row>
    <row r="2103" spans="1:41" ht="11.25">
      <c r="A2103" s="8"/>
      <c r="B2103" s="8"/>
      <c r="C2103" s="8"/>
      <c r="D2103" s="8"/>
      <c r="E2103" s="8"/>
      <c r="F2103" s="8"/>
      <c r="G2103" s="8"/>
      <c r="H2103" s="8"/>
      <c r="I2103" s="8"/>
      <c r="J2103" s="8"/>
      <c r="K2103" s="8"/>
      <c r="L2103" s="8"/>
      <c r="M2103" s="8"/>
      <c r="N2103" s="8"/>
      <c r="O2103" s="8"/>
      <c r="P2103" s="8"/>
      <c r="Q2103" s="8"/>
      <c r="R2103" s="8"/>
      <c r="S2103" s="8"/>
      <c r="T2103" s="8"/>
      <c r="U2103" s="8"/>
      <c r="V2103" s="8"/>
      <c r="W2103" s="8"/>
      <c r="X2103" s="8"/>
      <c r="Y2103" s="8"/>
      <c r="Z2103" s="8"/>
      <c r="AA2103" s="8"/>
      <c r="AB2103" s="8"/>
      <c r="AC2103" s="8"/>
      <c r="AD2103" s="8"/>
      <c r="AE2103" s="8"/>
      <c r="AF2103" s="8"/>
      <c r="AG2103" s="8"/>
      <c r="AH2103" s="8"/>
      <c r="AI2103" s="8"/>
      <c r="AJ2103" s="8"/>
      <c r="AK2103" s="8"/>
      <c r="AL2103" s="8"/>
      <c r="AM2103" s="8"/>
      <c r="AN2103" s="8"/>
      <c r="AO2103" s="8"/>
    </row>
    <row r="2104" spans="1:41" ht="11.25">
      <c r="A2104" s="8"/>
      <c r="B2104" s="8"/>
      <c r="C2104" s="8"/>
      <c r="D2104" s="8"/>
      <c r="E2104" s="8"/>
      <c r="F2104" s="8"/>
      <c r="G2104" s="8"/>
      <c r="H2104" s="8"/>
      <c r="I2104" s="8"/>
      <c r="J2104" s="8"/>
      <c r="K2104" s="8"/>
      <c r="L2104" s="8"/>
      <c r="M2104" s="8"/>
      <c r="N2104" s="8"/>
      <c r="O2104" s="8"/>
      <c r="P2104" s="8"/>
      <c r="Q2104" s="8"/>
      <c r="R2104" s="8"/>
      <c r="S2104" s="8"/>
      <c r="T2104" s="8"/>
      <c r="U2104" s="8"/>
      <c r="V2104" s="8"/>
      <c r="W2104" s="8"/>
      <c r="X2104" s="8"/>
      <c r="Y2104" s="8"/>
      <c r="Z2104" s="8"/>
      <c r="AA2104" s="8"/>
      <c r="AB2104" s="8"/>
      <c r="AC2104" s="8"/>
      <c r="AD2104" s="8"/>
      <c r="AE2104" s="8"/>
      <c r="AF2104" s="8"/>
      <c r="AG2104" s="8"/>
      <c r="AH2104" s="8"/>
      <c r="AI2104" s="8"/>
      <c r="AJ2104" s="8"/>
      <c r="AK2104" s="8"/>
      <c r="AL2104" s="8"/>
      <c r="AM2104" s="8"/>
      <c r="AN2104" s="8"/>
      <c r="AO2104" s="8"/>
    </row>
    <row r="2105" spans="1:41" ht="11.25">
      <c r="A2105" s="8"/>
      <c r="B2105" s="8"/>
      <c r="C2105" s="8"/>
      <c r="D2105" s="8"/>
      <c r="E2105" s="8"/>
      <c r="F2105" s="8"/>
      <c r="G2105" s="8"/>
      <c r="H2105" s="8"/>
      <c r="I2105" s="8"/>
      <c r="J2105" s="8"/>
      <c r="K2105" s="8"/>
      <c r="L2105" s="8"/>
      <c r="M2105" s="8"/>
      <c r="N2105" s="8"/>
      <c r="O2105" s="8"/>
      <c r="P2105" s="8"/>
      <c r="Q2105" s="8"/>
      <c r="R2105" s="8"/>
      <c r="S2105" s="8"/>
      <c r="T2105" s="8"/>
      <c r="U2105" s="8"/>
      <c r="V2105" s="8"/>
      <c r="W2105" s="8"/>
      <c r="X2105" s="8"/>
      <c r="Y2105" s="8"/>
      <c r="Z2105" s="8"/>
      <c r="AA2105" s="8"/>
      <c r="AB2105" s="8"/>
      <c r="AC2105" s="8"/>
      <c r="AD2105" s="8"/>
      <c r="AE2105" s="8"/>
      <c r="AF2105" s="8"/>
      <c r="AG2105" s="8"/>
      <c r="AH2105" s="8"/>
      <c r="AI2105" s="8"/>
      <c r="AJ2105" s="8"/>
      <c r="AK2105" s="8"/>
      <c r="AL2105" s="8"/>
      <c r="AM2105" s="8"/>
      <c r="AN2105" s="8"/>
      <c r="AO2105" s="8"/>
    </row>
    <row r="2106" spans="1:41" ht="11.25">
      <c r="A2106" s="8"/>
      <c r="B2106" s="8"/>
      <c r="C2106" s="8"/>
      <c r="D2106" s="8"/>
      <c r="E2106" s="8"/>
      <c r="F2106" s="8"/>
      <c r="G2106" s="8"/>
      <c r="H2106" s="8"/>
      <c r="I2106" s="8"/>
      <c r="J2106" s="8"/>
      <c r="K2106" s="8"/>
      <c r="L2106" s="8"/>
      <c r="M2106" s="8"/>
      <c r="N2106" s="8"/>
      <c r="O2106" s="8"/>
      <c r="P2106" s="8"/>
      <c r="Q2106" s="8"/>
      <c r="R2106" s="8"/>
      <c r="S2106" s="8"/>
      <c r="T2106" s="8"/>
      <c r="U2106" s="8"/>
      <c r="V2106" s="8"/>
      <c r="W2106" s="8"/>
      <c r="X2106" s="8"/>
      <c r="Y2106" s="8"/>
      <c r="Z2106" s="8"/>
      <c r="AA2106" s="8"/>
      <c r="AB2106" s="8"/>
      <c r="AC2106" s="8"/>
      <c r="AD2106" s="8"/>
      <c r="AE2106" s="8"/>
      <c r="AF2106" s="8"/>
      <c r="AG2106" s="8"/>
      <c r="AH2106" s="8"/>
      <c r="AI2106" s="8"/>
      <c r="AJ2106" s="8"/>
      <c r="AK2106" s="8"/>
      <c r="AL2106" s="8"/>
      <c r="AM2106" s="8"/>
      <c r="AN2106" s="8"/>
      <c r="AO2106" s="8"/>
    </row>
    <row r="2107" spans="1:41" ht="11.25">
      <c r="A2107" s="8"/>
      <c r="B2107" s="8"/>
      <c r="C2107" s="8"/>
      <c r="D2107" s="8"/>
      <c r="E2107" s="8"/>
      <c r="F2107" s="8"/>
      <c r="G2107" s="8"/>
      <c r="H2107" s="8"/>
      <c r="I2107" s="8"/>
      <c r="J2107" s="8"/>
      <c r="K2107" s="8"/>
      <c r="L2107" s="8"/>
      <c r="M2107" s="8"/>
      <c r="N2107" s="8"/>
      <c r="O2107" s="8"/>
      <c r="P2107" s="8"/>
      <c r="Q2107" s="8"/>
      <c r="R2107" s="8"/>
      <c r="S2107" s="8"/>
      <c r="T2107" s="8"/>
      <c r="U2107" s="8"/>
      <c r="V2107" s="8"/>
      <c r="W2107" s="8"/>
      <c r="X2107" s="8"/>
      <c r="Y2107" s="8"/>
      <c r="Z2107" s="8"/>
      <c r="AA2107" s="8"/>
      <c r="AB2107" s="8"/>
      <c r="AC2107" s="8"/>
      <c r="AD2107" s="8"/>
      <c r="AE2107" s="8"/>
      <c r="AF2107" s="8"/>
      <c r="AG2107" s="8"/>
      <c r="AH2107" s="8"/>
      <c r="AI2107" s="8"/>
      <c r="AJ2107" s="8"/>
      <c r="AK2107" s="8"/>
      <c r="AL2107" s="8"/>
      <c r="AM2107" s="8"/>
      <c r="AN2107" s="8"/>
      <c r="AO2107" s="8"/>
    </row>
    <row r="2108" spans="1:41" ht="11.25">
      <c r="A2108" s="8"/>
      <c r="B2108" s="8"/>
      <c r="C2108" s="8"/>
      <c r="D2108" s="8"/>
      <c r="E2108" s="8"/>
      <c r="F2108" s="8"/>
      <c r="G2108" s="8"/>
      <c r="H2108" s="8"/>
      <c r="I2108" s="8"/>
      <c r="J2108" s="8"/>
      <c r="K2108" s="8"/>
      <c r="L2108" s="8"/>
      <c r="M2108" s="8"/>
      <c r="N2108" s="8"/>
      <c r="O2108" s="8"/>
      <c r="P2108" s="8"/>
      <c r="Q2108" s="8"/>
      <c r="R2108" s="8"/>
      <c r="S2108" s="8"/>
      <c r="T2108" s="8"/>
      <c r="U2108" s="8"/>
      <c r="V2108" s="8"/>
      <c r="W2108" s="8"/>
      <c r="X2108" s="8"/>
      <c r="Y2108" s="8"/>
      <c r="Z2108" s="8"/>
      <c r="AA2108" s="8"/>
      <c r="AB2108" s="8"/>
      <c r="AC2108" s="8"/>
      <c r="AD2108" s="8"/>
      <c r="AE2108" s="8"/>
      <c r="AF2108" s="8"/>
      <c r="AG2108" s="8"/>
      <c r="AH2108" s="8"/>
      <c r="AI2108" s="8"/>
      <c r="AJ2108" s="8"/>
      <c r="AK2108" s="8"/>
      <c r="AL2108" s="8"/>
      <c r="AM2108" s="8"/>
      <c r="AN2108" s="8"/>
      <c r="AO2108" s="8"/>
    </row>
    <row r="2109" spans="1:41" ht="11.25">
      <c r="A2109" s="8"/>
      <c r="B2109" s="8"/>
      <c r="C2109" s="8"/>
      <c r="D2109" s="8"/>
      <c r="E2109" s="8"/>
      <c r="F2109" s="8"/>
      <c r="G2109" s="8"/>
      <c r="H2109" s="8"/>
      <c r="I2109" s="8"/>
      <c r="J2109" s="8"/>
      <c r="K2109" s="8"/>
      <c r="L2109" s="8"/>
      <c r="M2109" s="8"/>
      <c r="N2109" s="8"/>
      <c r="O2109" s="8"/>
      <c r="P2109" s="8"/>
      <c r="Q2109" s="8"/>
      <c r="R2109" s="8"/>
      <c r="S2109" s="8"/>
      <c r="T2109" s="8"/>
      <c r="U2109" s="8"/>
      <c r="V2109" s="8"/>
      <c r="W2109" s="8"/>
      <c r="X2109" s="8"/>
      <c r="Y2109" s="8"/>
      <c r="Z2109" s="8"/>
      <c r="AA2109" s="8"/>
      <c r="AB2109" s="8"/>
      <c r="AC2109" s="8"/>
      <c r="AD2109" s="8"/>
      <c r="AE2109" s="8"/>
      <c r="AF2109" s="8"/>
      <c r="AG2109" s="8"/>
      <c r="AH2109" s="8"/>
      <c r="AI2109" s="8"/>
      <c r="AJ2109" s="8"/>
      <c r="AK2109" s="8"/>
      <c r="AL2109" s="8"/>
      <c r="AM2109" s="8"/>
      <c r="AN2109" s="8"/>
      <c r="AO2109" s="8"/>
    </row>
    <row r="2110" spans="1:41" ht="11.25">
      <c r="A2110" s="8"/>
      <c r="B2110" s="8"/>
      <c r="C2110" s="8"/>
      <c r="D2110" s="8"/>
      <c r="E2110" s="8"/>
      <c r="F2110" s="8"/>
      <c r="G2110" s="8"/>
      <c r="H2110" s="8"/>
      <c r="I2110" s="8"/>
      <c r="J2110" s="8"/>
      <c r="K2110" s="8"/>
      <c r="L2110" s="8"/>
      <c r="M2110" s="8"/>
      <c r="N2110" s="8"/>
      <c r="O2110" s="8"/>
      <c r="P2110" s="8"/>
      <c r="Q2110" s="8"/>
      <c r="R2110" s="8"/>
      <c r="S2110" s="8"/>
      <c r="T2110" s="8"/>
      <c r="U2110" s="8"/>
      <c r="V2110" s="8"/>
      <c r="W2110" s="8"/>
      <c r="X2110" s="8"/>
      <c r="Y2110" s="8"/>
      <c r="Z2110" s="8"/>
      <c r="AA2110" s="8"/>
      <c r="AB2110" s="8"/>
      <c r="AC2110" s="8"/>
      <c r="AD2110" s="8"/>
      <c r="AE2110" s="8"/>
      <c r="AF2110" s="8"/>
      <c r="AG2110" s="8"/>
      <c r="AH2110" s="8"/>
      <c r="AI2110" s="8"/>
      <c r="AJ2110" s="8"/>
      <c r="AK2110" s="8"/>
      <c r="AL2110" s="8"/>
      <c r="AM2110" s="8"/>
      <c r="AN2110" s="8"/>
      <c r="AO2110" s="8"/>
    </row>
    <row r="2111" spans="1:41" ht="11.25">
      <c r="A2111" s="8"/>
      <c r="B2111" s="8"/>
      <c r="C2111" s="8"/>
      <c r="D2111" s="8"/>
      <c r="E2111" s="8"/>
      <c r="F2111" s="8"/>
      <c r="G2111" s="8"/>
      <c r="H2111" s="8"/>
      <c r="I2111" s="8"/>
      <c r="J2111" s="8"/>
      <c r="K2111" s="8"/>
      <c r="L2111" s="8"/>
      <c r="M2111" s="8"/>
      <c r="N2111" s="8"/>
      <c r="O2111" s="8"/>
      <c r="P2111" s="8"/>
      <c r="Q2111" s="8"/>
      <c r="R2111" s="8"/>
      <c r="S2111" s="8"/>
      <c r="T2111" s="8"/>
      <c r="U2111" s="8"/>
      <c r="V2111" s="8"/>
      <c r="W2111" s="8"/>
      <c r="X2111" s="8"/>
      <c r="Y2111" s="8"/>
      <c r="Z2111" s="8"/>
      <c r="AA2111" s="8"/>
      <c r="AB2111" s="8"/>
      <c r="AC2111" s="8"/>
      <c r="AD2111" s="8"/>
      <c r="AE2111" s="8"/>
      <c r="AF2111" s="8"/>
      <c r="AG2111" s="8"/>
      <c r="AH2111" s="8"/>
      <c r="AI2111" s="8"/>
      <c r="AJ2111" s="8"/>
      <c r="AK2111" s="8"/>
      <c r="AL2111" s="8"/>
      <c r="AM2111" s="8"/>
      <c r="AN2111" s="8"/>
      <c r="AO2111" s="8"/>
    </row>
    <row r="2112" spans="1:41" ht="11.25">
      <c r="A2112" s="8"/>
      <c r="B2112" s="8"/>
      <c r="C2112" s="8"/>
      <c r="D2112" s="8"/>
      <c r="E2112" s="8"/>
      <c r="F2112" s="8"/>
      <c r="G2112" s="8"/>
      <c r="H2112" s="8"/>
      <c r="I2112" s="8"/>
      <c r="J2112" s="8"/>
      <c r="K2112" s="8"/>
      <c r="L2112" s="8"/>
      <c r="M2112" s="8"/>
      <c r="N2112" s="8"/>
      <c r="O2112" s="8"/>
      <c r="P2112" s="8"/>
      <c r="Q2112" s="8"/>
      <c r="R2112" s="8"/>
      <c r="S2112" s="8"/>
      <c r="T2112" s="8"/>
      <c r="U2112" s="8"/>
      <c r="V2112" s="8"/>
      <c r="W2112" s="8"/>
      <c r="X2112" s="8"/>
      <c r="Y2112" s="8"/>
      <c r="Z2112" s="8"/>
      <c r="AA2112" s="8"/>
      <c r="AB2112" s="8"/>
      <c r="AC2112" s="8"/>
      <c r="AD2112" s="8"/>
      <c r="AE2112" s="8"/>
      <c r="AF2112" s="8"/>
      <c r="AG2112" s="8"/>
      <c r="AH2112" s="8"/>
      <c r="AI2112" s="8"/>
      <c r="AJ2112" s="8"/>
      <c r="AK2112" s="8"/>
      <c r="AL2112" s="8"/>
      <c r="AM2112" s="8"/>
      <c r="AN2112" s="8"/>
      <c r="AO2112" s="8"/>
    </row>
    <row r="2113" spans="1:41" ht="11.25">
      <c r="A2113" s="8"/>
      <c r="B2113" s="8"/>
      <c r="C2113" s="8"/>
      <c r="D2113" s="8"/>
      <c r="E2113" s="8"/>
      <c r="F2113" s="8"/>
      <c r="G2113" s="8"/>
      <c r="H2113" s="8"/>
      <c r="I2113" s="8"/>
      <c r="J2113" s="8"/>
      <c r="K2113" s="8"/>
      <c r="L2113" s="8"/>
      <c r="M2113" s="8"/>
      <c r="N2113" s="8"/>
      <c r="O2113" s="8"/>
      <c r="P2113" s="8"/>
      <c r="Q2113" s="8"/>
      <c r="R2113" s="8"/>
      <c r="S2113" s="8"/>
      <c r="T2113" s="8"/>
      <c r="U2113" s="8"/>
      <c r="V2113" s="8"/>
      <c r="W2113" s="8"/>
      <c r="X2113" s="8"/>
      <c r="Y2113" s="8"/>
      <c r="Z2113" s="8"/>
      <c r="AA2113" s="8"/>
      <c r="AB2113" s="8"/>
      <c r="AC2113" s="8"/>
      <c r="AD2113" s="8"/>
      <c r="AE2113" s="8"/>
      <c r="AF2113" s="8"/>
      <c r="AG2113" s="8"/>
      <c r="AH2113" s="8"/>
      <c r="AI2113" s="8"/>
      <c r="AJ2113" s="8"/>
      <c r="AK2113" s="8"/>
      <c r="AL2113" s="8"/>
      <c r="AM2113" s="8"/>
      <c r="AN2113" s="8"/>
      <c r="AO2113" s="8"/>
    </row>
    <row r="2114" spans="1:41" ht="11.25">
      <c r="A2114" s="8"/>
      <c r="B2114" s="8"/>
      <c r="C2114" s="8"/>
      <c r="D2114" s="8"/>
      <c r="E2114" s="8"/>
      <c r="F2114" s="8"/>
      <c r="G2114" s="8"/>
      <c r="H2114" s="8"/>
      <c r="I2114" s="8"/>
      <c r="J2114" s="8"/>
      <c r="K2114" s="8"/>
      <c r="L2114" s="8"/>
      <c r="M2114" s="8"/>
      <c r="N2114" s="8"/>
      <c r="O2114" s="8"/>
      <c r="P2114" s="8"/>
      <c r="Q2114" s="8"/>
      <c r="R2114" s="8"/>
      <c r="S2114" s="8"/>
      <c r="T2114" s="8"/>
      <c r="U2114" s="8"/>
      <c r="V2114" s="8"/>
      <c r="W2114" s="8"/>
      <c r="X2114" s="8"/>
      <c r="Y2114" s="8"/>
      <c r="Z2114" s="8"/>
      <c r="AA2114" s="8"/>
      <c r="AB2114" s="8"/>
      <c r="AC2114" s="8"/>
      <c r="AD2114" s="8"/>
      <c r="AE2114" s="8"/>
      <c r="AF2114" s="8"/>
      <c r="AG2114" s="8"/>
      <c r="AH2114" s="8"/>
      <c r="AI2114" s="8"/>
      <c r="AJ2114" s="8"/>
      <c r="AK2114" s="8"/>
      <c r="AL2114" s="8"/>
      <c r="AM2114" s="8"/>
      <c r="AN2114" s="8"/>
      <c r="AO2114" s="8"/>
    </row>
    <row r="2115" spans="1:41" ht="11.25">
      <c r="A2115" s="8"/>
      <c r="B2115" s="8"/>
      <c r="C2115" s="8"/>
      <c r="D2115" s="8"/>
      <c r="E2115" s="8"/>
      <c r="F2115" s="8"/>
      <c r="G2115" s="8"/>
      <c r="H2115" s="8"/>
      <c r="I2115" s="8"/>
      <c r="J2115" s="8"/>
      <c r="K2115" s="8"/>
      <c r="L2115" s="8"/>
      <c r="M2115" s="8"/>
      <c r="N2115" s="8"/>
      <c r="O2115" s="8"/>
      <c r="P2115" s="8"/>
      <c r="Q2115" s="8"/>
      <c r="R2115" s="8"/>
      <c r="S2115" s="8"/>
      <c r="T2115" s="8"/>
      <c r="U2115" s="8"/>
      <c r="V2115" s="8"/>
      <c r="W2115" s="8"/>
      <c r="X2115" s="8"/>
      <c r="Y2115" s="8"/>
      <c r="Z2115" s="8"/>
      <c r="AA2115" s="8"/>
      <c r="AB2115" s="8"/>
      <c r="AC2115" s="8"/>
      <c r="AD2115" s="8"/>
      <c r="AE2115" s="8"/>
      <c r="AF2115" s="8"/>
      <c r="AG2115" s="8"/>
      <c r="AH2115" s="8"/>
      <c r="AI2115" s="8"/>
      <c r="AJ2115" s="8"/>
      <c r="AK2115" s="8"/>
      <c r="AL2115" s="8"/>
      <c r="AM2115" s="8"/>
      <c r="AN2115" s="8"/>
      <c r="AO2115" s="8"/>
    </row>
    <row r="2116" spans="1:41" ht="11.25">
      <c r="A2116" s="8"/>
      <c r="B2116" s="8"/>
      <c r="C2116" s="8"/>
      <c r="D2116" s="8"/>
      <c r="E2116" s="8"/>
      <c r="F2116" s="8"/>
      <c r="G2116" s="8"/>
      <c r="H2116" s="8"/>
      <c r="I2116" s="8"/>
      <c r="J2116" s="8"/>
      <c r="K2116" s="8"/>
      <c r="L2116" s="8"/>
      <c r="M2116" s="8"/>
      <c r="N2116" s="8"/>
      <c r="O2116" s="8"/>
      <c r="P2116" s="8"/>
      <c r="Q2116" s="8"/>
      <c r="R2116" s="8"/>
      <c r="S2116" s="8"/>
      <c r="T2116" s="8"/>
      <c r="U2116" s="8"/>
      <c r="V2116" s="8"/>
      <c r="W2116" s="8"/>
      <c r="X2116" s="8"/>
      <c r="Y2116" s="8"/>
      <c r="Z2116" s="8"/>
      <c r="AA2116" s="8"/>
      <c r="AB2116" s="8"/>
      <c r="AC2116" s="8"/>
      <c r="AD2116" s="8"/>
      <c r="AE2116" s="8"/>
      <c r="AF2116" s="8"/>
      <c r="AG2116" s="8"/>
      <c r="AH2116" s="8"/>
      <c r="AI2116" s="8"/>
      <c r="AJ2116" s="8"/>
      <c r="AK2116" s="8"/>
      <c r="AL2116" s="8"/>
      <c r="AM2116" s="8"/>
      <c r="AN2116" s="8"/>
      <c r="AO2116" s="8"/>
    </row>
    <row r="2117" spans="1:41" ht="11.25">
      <c r="A2117" s="8"/>
      <c r="B2117" s="8"/>
      <c r="C2117" s="8"/>
      <c r="D2117" s="8"/>
      <c r="E2117" s="8"/>
      <c r="F2117" s="8"/>
      <c r="G2117" s="8"/>
      <c r="H2117" s="8"/>
      <c r="I2117" s="8"/>
      <c r="J2117" s="8"/>
      <c r="K2117" s="8"/>
      <c r="L2117" s="8"/>
      <c r="M2117" s="8"/>
      <c r="N2117" s="8"/>
      <c r="O2117" s="8"/>
      <c r="P2117" s="8"/>
      <c r="Q2117" s="8"/>
      <c r="R2117" s="8"/>
      <c r="S2117" s="8"/>
      <c r="T2117" s="8"/>
      <c r="U2117" s="8"/>
      <c r="V2117" s="8"/>
      <c r="W2117" s="8"/>
      <c r="X2117" s="8"/>
      <c r="Y2117" s="8"/>
      <c r="Z2117" s="8"/>
      <c r="AA2117" s="8"/>
      <c r="AB2117" s="8"/>
      <c r="AC2117" s="8"/>
      <c r="AD2117" s="8"/>
      <c r="AE2117" s="8"/>
      <c r="AF2117" s="8"/>
      <c r="AG2117" s="8"/>
      <c r="AH2117" s="8"/>
      <c r="AI2117" s="8"/>
      <c r="AJ2117" s="8"/>
      <c r="AK2117" s="8"/>
      <c r="AL2117" s="8"/>
      <c r="AM2117" s="8"/>
      <c r="AN2117" s="8"/>
      <c r="AO2117" s="8"/>
    </row>
    <row r="2118" spans="1:41" ht="11.25">
      <c r="A2118" s="8"/>
      <c r="B2118" s="8"/>
      <c r="C2118" s="8"/>
      <c r="D2118" s="8"/>
      <c r="E2118" s="8"/>
      <c r="F2118" s="8"/>
      <c r="G2118" s="8"/>
      <c r="H2118" s="8"/>
      <c r="I2118" s="8"/>
      <c r="J2118" s="8"/>
      <c r="K2118" s="8"/>
      <c r="L2118" s="8"/>
      <c r="M2118" s="8"/>
      <c r="N2118" s="8"/>
      <c r="O2118" s="8"/>
      <c r="P2118" s="8"/>
      <c r="Q2118" s="8"/>
      <c r="R2118" s="8"/>
      <c r="S2118" s="8"/>
      <c r="T2118" s="8"/>
      <c r="U2118" s="8"/>
      <c r="V2118" s="8"/>
      <c r="W2118" s="8"/>
      <c r="X2118" s="8"/>
      <c r="Y2118" s="8"/>
      <c r="Z2118" s="8"/>
      <c r="AA2118" s="8"/>
      <c r="AB2118" s="8"/>
      <c r="AC2118" s="8"/>
      <c r="AD2118" s="8"/>
      <c r="AE2118" s="8"/>
      <c r="AF2118" s="8"/>
      <c r="AG2118" s="8"/>
      <c r="AH2118" s="8"/>
      <c r="AI2118" s="8"/>
      <c r="AJ2118" s="8"/>
      <c r="AK2118" s="8"/>
      <c r="AL2118" s="8"/>
      <c r="AM2118" s="8"/>
      <c r="AN2118" s="8"/>
      <c r="AO2118" s="8"/>
    </row>
    <row r="2119" spans="1:41" ht="11.25">
      <c r="A2119" s="8"/>
      <c r="B2119" s="8"/>
      <c r="C2119" s="8"/>
      <c r="D2119" s="8"/>
      <c r="E2119" s="8"/>
      <c r="F2119" s="8"/>
      <c r="G2119" s="8"/>
      <c r="H2119" s="8"/>
      <c r="I2119" s="8"/>
      <c r="J2119" s="8"/>
      <c r="K2119" s="8"/>
      <c r="L2119" s="8"/>
      <c r="M2119" s="8"/>
      <c r="N2119" s="8"/>
      <c r="O2119" s="8"/>
      <c r="P2119" s="8"/>
      <c r="Q2119" s="8"/>
      <c r="R2119" s="8"/>
      <c r="S2119" s="8"/>
      <c r="T2119" s="8"/>
      <c r="U2119" s="8"/>
      <c r="V2119" s="8"/>
      <c r="W2119" s="8"/>
      <c r="X2119" s="8"/>
      <c r="Y2119" s="8"/>
      <c r="Z2119" s="8"/>
      <c r="AA2119" s="8"/>
      <c r="AB2119" s="8"/>
      <c r="AC2119" s="8"/>
      <c r="AD2119" s="8"/>
      <c r="AE2119" s="8"/>
      <c r="AF2119" s="8"/>
      <c r="AG2119" s="8"/>
      <c r="AH2119" s="8"/>
      <c r="AI2119" s="8"/>
      <c r="AJ2119" s="8"/>
      <c r="AK2119" s="8"/>
      <c r="AL2119" s="8"/>
      <c r="AM2119" s="8"/>
      <c r="AN2119" s="8"/>
      <c r="AO2119" s="8"/>
    </row>
    <row r="2120" spans="1:41" ht="11.25">
      <c r="A2120" s="8"/>
      <c r="B2120" s="8"/>
      <c r="C2120" s="8"/>
      <c r="D2120" s="8"/>
      <c r="E2120" s="8"/>
      <c r="F2120" s="8"/>
      <c r="G2120" s="8"/>
      <c r="H2120" s="8"/>
      <c r="I2120" s="8"/>
      <c r="J2120" s="8"/>
      <c r="K2120" s="8"/>
      <c r="L2120" s="8"/>
      <c r="M2120" s="8"/>
      <c r="N2120" s="8"/>
      <c r="O2120" s="8"/>
      <c r="P2120" s="8"/>
      <c r="Q2120" s="8"/>
      <c r="R2120" s="8"/>
      <c r="S2120" s="8"/>
      <c r="T2120" s="8"/>
      <c r="U2120" s="8"/>
      <c r="V2120" s="8"/>
      <c r="W2120" s="8"/>
      <c r="X2120" s="8"/>
      <c r="Y2120" s="8"/>
      <c r="Z2120" s="8"/>
      <c r="AA2120" s="8"/>
      <c r="AB2120" s="8"/>
      <c r="AC2120" s="8"/>
      <c r="AD2120" s="8"/>
      <c r="AE2120" s="8"/>
      <c r="AF2120" s="8"/>
      <c r="AG2120" s="8"/>
      <c r="AH2120" s="8"/>
      <c r="AI2120" s="8"/>
      <c r="AJ2120" s="8"/>
      <c r="AK2120" s="8"/>
      <c r="AL2120" s="8"/>
      <c r="AM2120" s="8"/>
      <c r="AN2120" s="8"/>
      <c r="AO2120" s="8"/>
    </row>
    <row r="2121" spans="1:41" ht="11.25">
      <c r="A2121" s="8"/>
      <c r="B2121" s="8"/>
      <c r="C2121" s="8"/>
      <c r="D2121" s="8"/>
      <c r="E2121" s="8"/>
      <c r="F2121" s="8"/>
      <c r="G2121" s="8"/>
      <c r="H2121" s="8"/>
      <c r="I2121" s="8"/>
      <c r="J2121" s="8"/>
      <c r="K2121" s="8"/>
      <c r="L2121" s="8"/>
      <c r="M2121" s="8"/>
      <c r="N2121" s="8"/>
      <c r="O2121" s="8"/>
      <c r="P2121" s="8"/>
      <c r="Q2121" s="8"/>
      <c r="R2121" s="8"/>
      <c r="S2121" s="8"/>
      <c r="T2121" s="8"/>
      <c r="U2121" s="8"/>
      <c r="V2121" s="8"/>
      <c r="W2121" s="8"/>
      <c r="X2121" s="8"/>
      <c r="Y2121" s="8"/>
      <c r="Z2121" s="8"/>
      <c r="AA2121" s="8"/>
      <c r="AB2121" s="8"/>
      <c r="AC2121" s="8"/>
      <c r="AD2121" s="8"/>
      <c r="AE2121" s="8"/>
      <c r="AF2121" s="8"/>
      <c r="AG2121" s="8"/>
      <c r="AH2121" s="8"/>
      <c r="AI2121" s="8"/>
      <c r="AJ2121" s="8"/>
      <c r="AK2121" s="8"/>
      <c r="AL2121" s="8"/>
      <c r="AM2121" s="8"/>
      <c r="AN2121" s="8"/>
      <c r="AO2121" s="8"/>
    </row>
    <row r="2122" spans="1:41" ht="11.25">
      <c r="A2122" s="8"/>
      <c r="B2122" s="8"/>
      <c r="C2122" s="8"/>
      <c r="D2122" s="8"/>
      <c r="E2122" s="8"/>
      <c r="F2122" s="8"/>
      <c r="G2122" s="8"/>
      <c r="H2122" s="8"/>
      <c r="I2122" s="8"/>
      <c r="J2122" s="8"/>
      <c r="K2122" s="8"/>
      <c r="L2122" s="8"/>
      <c r="M2122" s="8"/>
      <c r="N2122" s="8"/>
      <c r="O2122" s="8"/>
      <c r="P2122" s="8"/>
      <c r="Q2122" s="8"/>
      <c r="R2122" s="8"/>
      <c r="S2122" s="8"/>
      <c r="T2122" s="8"/>
      <c r="U2122" s="8"/>
      <c r="V2122" s="8"/>
      <c r="W2122" s="8"/>
      <c r="X2122" s="8"/>
      <c r="Y2122" s="8"/>
      <c r="Z2122" s="8"/>
      <c r="AA2122" s="8"/>
      <c r="AB2122" s="8"/>
      <c r="AC2122" s="8"/>
      <c r="AD2122" s="8"/>
      <c r="AE2122" s="8"/>
      <c r="AF2122" s="8"/>
      <c r="AG2122" s="8"/>
      <c r="AH2122" s="8"/>
      <c r="AI2122" s="8"/>
      <c r="AJ2122" s="8"/>
      <c r="AK2122" s="8"/>
      <c r="AL2122" s="8"/>
      <c r="AM2122" s="8"/>
      <c r="AN2122" s="8"/>
      <c r="AO2122" s="8"/>
    </row>
    <row r="2123" spans="1:41" ht="11.25">
      <c r="A2123" s="8"/>
      <c r="B2123" s="8"/>
      <c r="C2123" s="8"/>
      <c r="D2123" s="8"/>
      <c r="E2123" s="8"/>
      <c r="F2123" s="8"/>
      <c r="G2123" s="8"/>
      <c r="H2123" s="8"/>
      <c r="I2123" s="8"/>
      <c r="J2123" s="8"/>
      <c r="K2123" s="8"/>
      <c r="L2123" s="8"/>
      <c r="M2123" s="8"/>
      <c r="N2123" s="8"/>
      <c r="O2123" s="8"/>
      <c r="P2123" s="8"/>
      <c r="Q2123" s="8"/>
      <c r="R2123" s="8"/>
      <c r="S2123" s="8"/>
      <c r="T2123" s="8"/>
      <c r="U2123" s="8"/>
      <c r="V2123" s="8"/>
      <c r="W2123" s="8"/>
      <c r="X2123" s="8"/>
      <c r="Y2123" s="8"/>
      <c r="Z2123" s="8"/>
      <c r="AA2123" s="8"/>
      <c r="AB2123" s="8"/>
      <c r="AC2123" s="8"/>
      <c r="AD2123" s="8"/>
      <c r="AE2123" s="8"/>
      <c r="AF2123" s="8"/>
      <c r="AG2123" s="8"/>
      <c r="AH2123" s="8"/>
      <c r="AI2123" s="8"/>
      <c r="AJ2123" s="8"/>
      <c r="AK2123" s="8"/>
      <c r="AL2123" s="8"/>
      <c r="AM2123" s="8"/>
      <c r="AN2123" s="8"/>
      <c r="AO2123" s="8"/>
    </row>
    <row r="2124" spans="1:41" ht="11.25">
      <c r="A2124" s="8"/>
      <c r="B2124" s="8"/>
      <c r="C2124" s="8"/>
      <c r="D2124" s="8"/>
      <c r="E2124" s="8"/>
      <c r="F2124" s="8"/>
      <c r="G2124" s="8"/>
      <c r="H2124" s="8"/>
      <c r="I2124" s="8"/>
      <c r="J2124" s="8"/>
      <c r="K2124" s="8"/>
      <c r="L2124" s="8"/>
      <c r="M2124" s="8"/>
      <c r="N2124" s="8"/>
      <c r="O2124" s="8"/>
      <c r="P2124" s="8"/>
      <c r="Q2124" s="8"/>
      <c r="R2124" s="8"/>
      <c r="S2124" s="8"/>
      <c r="T2124" s="8"/>
      <c r="U2124" s="8"/>
      <c r="V2124" s="8"/>
      <c r="W2124" s="8"/>
      <c r="X2124" s="8"/>
      <c r="Y2124" s="8"/>
      <c r="Z2124" s="8"/>
      <c r="AA2124" s="8"/>
      <c r="AB2124" s="8"/>
      <c r="AC2124" s="8"/>
      <c r="AD2124" s="8"/>
      <c r="AE2124" s="8"/>
      <c r="AF2124" s="8"/>
      <c r="AG2124" s="8"/>
      <c r="AH2124" s="8"/>
      <c r="AI2124" s="8"/>
      <c r="AJ2124" s="8"/>
      <c r="AK2124" s="8"/>
      <c r="AL2124" s="8"/>
      <c r="AM2124" s="8"/>
      <c r="AN2124" s="8"/>
      <c r="AO2124" s="8"/>
    </row>
    <row r="2125" spans="1:41" ht="11.25">
      <c r="A2125" s="8"/>
      <c r="B2125" s="8"/>
      <c r="C2125" s="8"/>
      <c r="D2125" s="8"/>
      <c r="E2125" s="8"/>
      <c r="F2125" s="8"/>
      <c r="G2125" s="8"/>
      <c r="H2125" s="8"/>
      <c r="I2125" s="8"/>
      <c r="J2125" s="8"/>
      <c r="K2125" s="8"/>
      <c r="L2125" s="8"/>
      <c r="M2125" s="8"/>
      <c r="N2125" s="8"/>
      <c r="O2125" s="8"/>
      <c r="P2125" s="8"/>
      <c r="Q2125" s="8"/>
      <c r="R2125" s="8"/>
      <c r="S2125" s="8"/>
      <c r="T2125" s="8"/>
      <c r="U2125" s="8"/>
      <c r="V2125" s="8"/>
      <c r="W2125" s="8"/>
      <c r="X2125" s="8"/>
      <c r="Y2125" s="8"/>
      <c r="Z2125" s="8"/>
      <c r="AA2125" s="8"/>
      <c r="AB2125" s="8"/>
      <c r="AC2125" s="8"/>
      <c r="AD2125" s="8"/>
      <c r="AE2125" s="8"/>
      <c r="AF2125" s="8"/>
      <c r="AG2125" s="8"/>
      <c r="AH2125" s="8"/>
      <c r="AI2125" s="8"/>
      <c r="AJ2125" s="8"/>
      <c r="AK2125" s="8"/>
      <c r="AL2125" s="8"/>
      <c r="AM2125" s="8"/>
      <c r="AN2125" s="8"/>
      <c r="AO2125" s="8"/>
    </row>
    <row r="2126" spans="1:41" ht="11.25">
      <c r="A2126" s="8"/>
      <c r="B2126" s="8"/>
      <c r="C2126" s="8"/>
      <c r="D2126" s="8"/>
      <c r="E2126" s="8"/>
      <c r="F2126" s="8"/>
      <c r="G2126" s="8"/>
      <c r="H2126" s="8"/>
      <c r="I2126" s="8"/>
      <c r="J2126" s="8"/>
      <c r="K2126" s="8"/>
      <c r="L2126" s="8"/>
      <c r="M2126" s="8"/>
      <c r="N2126" s="8"/>
      <c r="O2126" s="8"/>
      <c r="P2126" s="8"/>
      <c r="Q2126" s="8"/>
      <c r="R2126" s="8"/>
      <c r="S2126" s="8"/>
      <c r="T2126" s="8"/>
      <c r="U2126" s="8"/>
      <c r="V2126" s="8"/>
      <c r="W2126" s="8"/>
      <c r="X2126" s="8"/>
      <c r="Y2126" s="8"/>
      <c r="Z2126" s="8"/>
      <c r="AA2126" s="8"/>
      <c r="AB2126" s="8"/>
      <c r="AC2126" s="8"/>
      <c r="AD2126" s="8"/>
      <c r="AE2126" s="8"/>
      <c r="AF2126" s="8"/>
      <c r="AG2126" s="8"/>
      <c r="AH2126" s="8"/>
      <c r="AI2126" s="8"/>
      <c r="AJ2126" s="8"/>
      <c r="AK2126" s="8"/>
      <c r="AL2126" s="8"/>
      <c r="AM2126" s="8"/>
      <c r="AN2126" s="8"/>
      <c r="AO2126" s="8"/>
    </row>
    <row r="2127" spans="1:41" ht="11.25">
      <c r="A2127" s="8"/>
      <c r="B2127" s="8"/>
      <c r="C2127" s="8"/>
      <c r="D2127" s="8"/>
      <c r="E2127" s="8"/>
      <c r="F2127" s="8"/>
      <c r="G2127" s="8"/>
      <c r="H2127" s="8"/>
      <c r="I2127" s="8"/>
      <c r="J2127" s="8"/>
      <c r="K2127" s="8"/>
      <c r="L2127" s="8"/>
      <c r="M2127" s="8"/>
      <c r="N2127" s="8"/>
      <c r="O2127" s="8"/>
      <c r="P2127" s="8"/>
      <c r="Q2127" s="8"/>
      <c r="R2127" s="8"/>
      <c r="S2127" s="8"/>
      <c r="T2127" s="8"/>
      <c r="U2127" s="8"/>
      <c r="V2127" s="8"/>
      <c r="W2127" s="8"/>
      <c r="X2127" s="8"/>
      <c r="Y2127" s="8"/>
      <c r="Z2127" s="8"/>
      <c r="AA2127" s="8"/>
      <c r="AB2127" s="8"/>
      <c r="AC2127" s="8"/>
      <c r="AD2127" s="8"/>
      <c r="AE2127" s="8"/>
      <c r="AF2127" s="8"/>
      <c r="AG2127" s="8"/>
      <c r="AH2127" s="8"/>
      <c r="AI2127" s="8"/>
      <c r="AJ2127" s="8"/>
      <c r="AK2127" s="8"/>
      <c r="AL2127" s="8"/>
      <c r="AM2127" s="8"/>
      <c r="AN2127" s="8"/>
      <c r="AO2127" s="8"/>
    </row>
    <row r="2128" spans="1:41" ht="11.25">
      <c r="A2128" s="8"/>
      <c r="B2128" s="8"/>
      <c r="C2128" s="8"/>
      <c r="D2128" s="8"/>
      <c r="E2128" s="8"/>
      <c r="F2128" s="8"/>
      <c r="G2128" s="8"/>
      <c r="H2128" s="8"/>
      <c r="I2128" s="8"/>
      <c r="J2128" s="8"/>
      <c r="K2128" s="8"/>
      <c r="L2128" s="8"/>
      <c r="M2128" s="8"/>
      <c r="N2128" s="8"/>
      <c r="O2128" s="8"/>
      <c r="P2128" s="8"/>
      <c r="Q2128" s="8"/>
      <c r="R2128" s="8"/>
      <c r="S2128" s="8"/>
      <c r="T2128" s="8"/>
      <c r="U2128" s="8"/>
      <c r="V2128" s="8"/>
      <c r="W2128" s="8"/>
      <c r="X2128" s="8"/>
      <c r="Y2128" s="8"/>
      <c r="Z2128" s="8"/>
      <c r="AA2128" s="8"/>
      <c r="AB2128" s="8"/>
      <c r="AC2128" s="8"/>
      <c r="AD2128" s="8"/>
      <c r="AE2128" s="8"/>
      <c r="AF2128" s="8"/>
      <c r="AG2128" s="8"/>
      <c r="AH2128" s="8"/>
      <c r="AI2128" s="8"/>
      <c r="AJ2128" s="8"/>
      <c r="AK2128" s="8"/>
      <c r="AL2128" s="8"/>
      <c r="AM2128" s="8"/>
      <c r="AN2128" s="8"/>
      <c r="AO2128" s="8"/>
    </row>
    <row r="2129" spans="1:41" ht="11.25">
      <c r="A2129" s="8"/>
      <c r="B2129" s="8"/>
      <c r="C2129" s="8"/>
      <c r="D2129" s="8"/>
      <c r="E2129" s="8"/>
      <c r="F2129" s="8"/>
      <c r="G2129" s="8"/>
      <c r="H2129" s="8"/>
      <c r="I2129" s="8"/>
      <c r="J2129" s="8"/>
      <c r="K2129" s="8"/>
      <c r="L2129" s="8"/>
      <c r="M2129" s="8"/>
      <c r="N2129" s="8"/>
      <c r="O2129" s="8"/>
      <c r="P2129" s="8"/>
      <c r="Q2129" s="8"/>
      <c r="R2129" s="8"/>
      <c r="S2129" s="8"/>
      <c r="T2129" s="8"/>
      <c r="U2129" s="8"/>
      <c r="V2129" s="8"/>
      <c r="W2129" s="8"/>
      <c r="X2129" s="8"/>
      <c r="Y2129" s="8"/>
      <c r="Z2129" s="8"/>
      <c r="AA2129" s="8"/>
      <c r="AB2129" s="8"/>
      <c r="AC2129" s="8"/>
      <c r="AD2129" s="8"/>
      <c r="AE2129" s="8"/>
      <c r="AF2129" s="8"/>
      <c r="AG2129" s="8"/>
      <c r="AH2129" s="8"/>
      <c r="AI2129" s="8"/>
      <c r="AJ2129" s="8"/>
      <c r="AK2129" s="8"/>
      <c r="AL2129" s="8"/>
      <c r="AM2129" s="8"/>
      <c r="AN2129" s="8"/>
      <c r="AO2129" s="8"/>
    </row>
    <row r="2130" spans="1:41" ht="11.25">
      <c r="A2130" s="8"/>
      <c r="B2130" s="8"/>
      <c r="C2130" s="8"/>
      <c r="D2130" s="8"/>
      <c r="E2130" s="8"/>
      <c r="F2130" s="8"/>
      <c r="G2130" s="8"/>
      <c r="H2130" s="8"/>
      <c r="I2130" s="8"/>
      <c r="J2130" s="8"/>
      <c r="K2130" s="8"/>
      <c r="L2130" s="8"/>
      <c r="M2130" s="8"/>
      <c r="N2130" s="8"/>
      <c r="O2130" s="8"/>
      <c r="P2130" s="8"/>
      <c r="Q2130" s="8"/>
      <c r="R2130" s="8"/>
      <c r="S2130" s="8"/>
      <c r="T2130" s="8"/>
      <c r="U2130" s="8"/>
      <c r="V2130" s="8"/>
      <c r="W2130" s="8"/>
      <c r="X2130" s="8"/>
      <c r="Y2130" s="8"/>
      <c r="Z2130" s="8"/>
      <c r="AA2130" s="8"/>
      <c r="AB2130" s="8"/>
      <c r="AC2130" s="8"/>
      <c r="AD2130" s="8"/>
      <c r="AE2130" s="8"/>
      <c r="AF2130" s="8"/>
      <c r="AG2130" s="8"/>
      <c r="AH2130" s="8"/>
      <c r="AI2130" s="8"/>
      <c r="AJ2130" s="8"/>
      <c r="AK2130" s="8"/>
      <c r="AL2130" s="8"/>
      <c r="AM2130" s="8"/>
      <c r="AN2130" s="8"/>
      <c r="AO2130" s="8"/>
    </row>
    <row r="2131" spans="1:41" ht="11.25">
      <c r="A2131" s="8"/>
      <c r="B2131" s="8"/>
      <c r="C2131" s="8"/>
      <c r="D2131" s="8"/>
      <c r="E2131" s="8"/>
      <c r="F2131" s="8"/>
      <c r="G2131" s="8"/>
      <c r="H2131" s="8"/>
      <c r="I2131" s="8"/>
      <c r="J2131" s="8"/>
      <c r="K2131" s="8"/>
      <c r="L2131" s="8"/>
      <c r="M2131" s="8"/>
      <c r="N2131" s="8"/>
      <c r="O2131" s="8"/>
      <c r="P2131" s="8"/>
      <c r="Q2131" s="8"/>
      <c r="R2131" s="8"/>
      <c r="S2131" s="8"/>
      <c r="T2131" s="8"/>
      <c r="U2131" s="8"/>
      <c r="V2131" s="8"/>
      <c r="W2131" s="8"/>
      <c r="X2131" s="8"/>
      <c r="Y2131" s="8"/>
      <c r="Z2131" s="8"/>
      <c r="AA2131" s="8"/>
      <c r="AB2131" s="8"/>
      <c r="AC2131" s="8"/>
      <c r="AD2131" s="8"/>
      <c r="AE2131" s="8"/>
      <c r="AF2131" s="8"/>
      <c r="AG2131" s="8"/>
      <c r="AH2131" s="8"/>
      <c r="AI2131" s="8"/>
      <c r="AJ2131" s="8"/>
      <c r="AK2131" s="8"/>
      <c r="AL2131" s="8"/>
      <c r="AM2131" s="8"/>
      <c r="AN2131" s="8"/>
      <c r="AO2131" s="8"/>
    </row>
    <row r="2132" spans="1:41" ht="11.25">
      <c r="A2132" s="8"/>
      <c r="B2132" s="8"/>
      <c r="C2132" s="8"/>
      <c r="D2132" s="8"/>
      <c r="E2132" s="8"/>
      <c r="F2132" s="8"/>
      <c r="G2132" s="8"/>
      <c r="H2132" s="8"/>
      <c r="I2132" s="8"/>
      <c r="J2132" s="8"/>
      <c r="K2132" s="8"/>
      <c r="L2132" s="8"/>
      <c r="M2132" s="8"/>
      <c r="N2132" s="8"/>
      <c r="O2132" s="8"/>
      <c r="P2132" s="8"/>
      <c r="Q2132" s="8"/>
      <c r="R2132" s="8"/>
      <c r="S2132" s="8"/>
      <c r="T2132" s="8"/>
      <c r="U2132" s="8"/>
      <c r="V2132" s="8"/>
      <c r="W2132" s="8"/>
      <c r="X2132" s="8"/>
      <c r="Y2132" s="8"/>
      <c r="Z2132" s="8"/>
      <c r="AA2132" s="8"/>
      <c r="AB2132" s="8"/>
      <c r="AC2132" s="8"/>
      <c r="AD2132" s="8"/>
      <c r="AE2132" s="8"/>
      <c r="AF2132" s="8"/>
      <c r="AG2132" s="8"/>
      <c r="AH2132" s="8"/>
      <c r="AI2132" s="8"/>
      <c r="AJ2132" s="8"/>
      <c r="AK2132" s="8"/>
      <c r="AL2132" s="8"/>
      <c r="AM2132" s="8"/>
      <c r="AN2132" s="8"/>
      <c r="AO2132" s="8"/>
    </row>
    <row r="2133" spans="1:41" ht="11.25">
      <c r="A2133" s="8"/>
      <c r="B2133" s="8"/>
      <c r="C2133" s="8"/>
      <c r="D2133" s="8"/>
      <c r="E2133" s="8"/>
      <c r="F2133" s="8"/>
      <c r="G2133" s="8"/>
      <c r="H2133" s="8"/>
      <c r="I2133" s="8"/>
      <c r="J2133" s="8"/>
      <c r="K2133" s="8"/>
      <c r="L2133" s="8"/>
      <c r="M2133" s="8"/>
      <c r="N2133" s="8"/>
      <c r="O2133" s="8"/>
      <c r="P2133" s="8"/>
      <c r="Q2133" s="8"/>
      <c r="R2133" s="8"/>
      <c r="S2133" s="8"/>
      <c r="T2133" s="8"/>
      <c r="U2133" s="8"/>
      <c r="V2133" s="8"/>
      <c r="W2133" s="8"/>
      <c r="X2133" s="8"/>
      <c r="Y2133" s="8"/>
      <c r="Z2133" s="8"/>
      <c r="AA2133" s="8"/>
      <c r="AB2133" s="8"/>
      <c r="AC2133" s="8"/>
      <c r="AD2133" s="8"/>
      <c r="AE2133" s="8"/>
      <c r="AF2133" s="8"/>
      <c r="AG2133" s="8"/>
      <c r="AH2133" s="8"/>
      <c r="AI2133" s="8"/>
      <c r="AJ2133" s="8"/>
      <c r="AK2133" s="8"/>
      <c r="AL2133" s="8"/>
      <c r="AM2133" s="8"/>
      <c r="AN2133" s="8"/>
      <c r="AO2133" s="8"/>
    </row>
    <row r="2134" spans="1:41" ht="11.25">
      <c r="A2134" s="8"/>
      <c r="B2134" s="8"/>
      <c r="C2134" s="8"/>
      <c r="D2134" s="8"/>
      <c r="E2134" s="8"/>
      <c r="F2134" s="8"/>
      <c r="G2134" s="8"/>
      <c r="H2134" s="8"/>
      <c r="I2134" s="8"/>
      <c r="J2134" s="8"/>
      <c r="K2134" s="8"/>
      <c r="L2134" s="8"/>
      <c r="M2134" s="8"/>
      <c r="N2134" s="8"/>
      <c r="O2134" s="8"/>
      <c r="P2134" s="8"/>
      <c r="Q2134" s="8"/>
      <c r="R2134" s="8"/>
      <c r="S2134" s="8"/>
      <c r="T2134" s="8"/>
      <c r="U2134" s="8"/>
      <c r="V2134" s="8"/>
      <c r="W2134" s="8"/>
      <c r="X2134" s="8"/>
      <c r="Y2134" s="8"/>
      <c r="Z2134" s="8"/>
      <c r="AA2134" s="8"/>
      <c r="AB2134" s="8"/>
      <c r="AC2134" s="8"/>
      <c r="AD2134" s="8"/>
      <c r="AE2134" s="8"/>
      <c r="AF2134" s="8"/>
      <c r="AG2134" s="8"/>
      <c r="AH2134" s="8"/>
      <c r="AI2134" s="8"/>
      <c r="AJ2134" s="8"/>
      <c r="AK2134" s="8"/>
      <c r="AL2134" s="8"/>
      <c r="AM2134" s="8"/>
      <c r="AN2134" s="8"/>
      <c r="AO2134" s="8"/>
    </row>
    <row r="2135" spans="1:41" ht="11.25">
      <c r="A2135" s="8"/>
      <c r="B2135" s="8"/>
      <c r="C2135" s="8"/>
      <c r="D2135" s="8"/>
      <c r="E2135" s="8"/>
      <c r="F2135" s="8"/>
      <c r="G2135" s="8"/>
      <c r="H2135" s="8"/>
      <c r="I2135" s="8"/>
      <c r="J2135" s="8"/>
      <c r="K2135" s="8"/>
      <c r="L2135" s="8"/>
      <c r="M2135" s="8"/>
      <c r="N2135" s="8"/>
      <c r="O2135" s="8"/>
      <c r="P2135" s="8"/>
      <c r="Q2135" s="8"/>
      <c r="R2135" s="8"/>
      <c r="S2135" s="8"/>
      <c r="T2135" s="8"/>
      <c r="U2135" s="8"/>
      <c r="V2135" s="8"/>
      <c r="W2135" s="8"/>
      <c r="X2135" s="8"/>
      <c r="Y2135" s="8"/>
      <c r="Z2135" s="8"/>
      <c r="AA2135" s="8"/>
      <c r="AB2135" s="8"/>
      <c r="AC2135" s="8"/>
      <c r="AD2135" s="8"/>
      <c r="AE2135" s="8"/>
      <c r="AF2135" s="8"/>
      <c r="AG2135" s="8"/>
      <c r="AH2135" s="8"/>
      <c r="AI2135" s="8"/>
      <c r="AJ2135" s="8"/>
      <c r="AK2135" s="8"/>
      <c r="AL2135" s="8"/>
      <c r="AM2135" s="8"/>
      <c r="AN2135" s="8"/>
      <c r="AO2135" s="8"/>
    </row>
    <row r="2136" spans="1:41" ht="11.25">
      <c r="A2136" s="8"/>
      <c r="B2136" s="8"/>
      <c r="C2136" s="8"/>
      <c r="D2136" s="8"/>
      <c r="E2136" s="8"/>
      <c r="F2136" s="8"/>
      <c r="G2136" s="8"/>
      <c r="H2136" s="8"/>
      <c r="I2136" s="8"/>
      <c r="J2136" s="8"/>
      <c r="K2136" s="8"/>
      <c r="L2136" s="8"/>
      <c r="M2136" s="8"/>
      <c r="N2136" s="8"/>
      <c r="O2136" s="8"/>
      <c r="P2136" s="8"/>
      <c r="Q2136" s="8"/>
      <c r="R2136" s="8"/>
      <c r="S2136" s="8"/>
      <c r="T2136" s="8"/>
      <c r="U2136" s="8"/>
      <c r="V2136" s="8"/>
      <c r="W2136" s="8"/>
      <c r="X2136" s="8"/>
      <c r="Y2136" s="8"/>
      <c r="Z2136" s="8"/>
      <c r="AA2136" s="8"/>
      <c r="AB2136" s="8"/>
      <c r="AC2136" s="8"/>
      <c r="AD2136" s="8"/>
      <c r="AE2136" s="8"/>
      <c r="AF2136" s="8"/>
      <c r="AG2136" s="8"/>
      <c r="AH2136" s="8"/>
      <c r="AI2136" s="8"/>
      <c r="AJ2136" s="8"/>
      <c r="AK2136" s="8"/>
      <c r="AL2136" s="8"/>
      <c r="AM2136" s="8"/>
      <c r="AN2136" s="8"/>
      <c r="AO2136" s="8"/>
    </row>
    <row r="2137" spans="1:41" ht="11.25">
      <c r="A2137" s="8"/>
      <c r="B2137" s="8"/>
      <c r="C2137" s="8"/>
      <c r="D2137" s="8"/>
      <c r="E2137" s="8"/>
      <c r="F2137" s="8"/>
      <c r="G2137" s="8"/>
      <c r="H2137" s="8"/>
      <c r="I2137" s="8"/>
      <c r="J2137" s="8"/>
      <c r="K2137" s="8"/>
      <c r="L2137" s="8"/>
      <c r="M2137" s="8"/>
      <c r="N2137" s="8"/>
      <c r="O2137" s="8"/>
      <c r="P2137" s="8"/>
      <c r="Q2137" s="8"/>
      <c r="R2137" s="8"/>
      <c r="S2137" s="8"/>
      <c r="T2137" s="8"/>
      <c r="U2137" s="8"/>
      <c r="V2137" s="8"/>
      <c r="W2137" s="8"/>
      <c r="X2137" s="8"/>
      <c r="Y2137" s="8"/>
      <c r="Z2137" s="8"/>
      <c r="AA2137" s="8"/>
      <c r="AB2137" s="8"/>
      <c r="AC2137" s="8"/>
      <c r="AD2137" s="8"/>
      <c r="AE2137" s="8"/>
      <c r="AF2137" s="8"/>
      <c r="AG2137" s="8"/>
      <c r="AH2137" s="8"/>
      <c r="AI2137" s="8"/>
      <c r="AJ2137" s="8"/>
      <c r="AK2137" s="8"/>
      <c r="AL2137" s="8"/>
      <c r="AM2137" s="8"/>
      <c r="AN2137" s="8"/>
      <c r="AO2137" s="8"/>
    </row>
    <row r="2138" spans="1:41" ht="11.25">
      <c r="A2138" s="8"/>
      <c r="B2138" s="8"/>
      <c r="C2138" s="8"/>
      <c r="D2138" s="8"/>
      <c r="E2138" s="8"/>
      <c r="F2138" s="8"/>
      <c r="G2138" s="8"/>
      <c r="H2138" s="8"/>
      <c r="I2138" s="8"/>
      <c r="J2138" s="8"/>
      <c r="K2138" s="8"/>
      <c r="L2138" s="8"/>
      <c r="M2138" s="8"/>
      <c r="N2138" s="8"/>
      <c r="O2138" s="8"/>
      <c r="P2138" s="8"/>
      <c r="Q2138" s="8"/>
      <c r="R2138" s="8"/>
      <c r="S2138" s="8"/>
      <c r="T2138" s="8"/>
      <c r="U2138" s="8"/>
      <c r="V2138" s="8"/>
      <c r="W2138" s="8"/>
      <c r="X2138" s="8"/>
      <c r="Y2138" s="8"/>
      <c r="Z2138" s="8"/>
      <c r="AA2138" s="8"/>
      <c r="AB2138" s="8"/>
      <c r="AC2138" s="8"/>
      <c r="AD2138" s="8"/>
      <c r="AE2138" s="8"/>
      <c r="AF2138" s="8"/>
      <c r="AG2138" s="8"/>
      <c r="AH2138" s="8"/>
      <c r="AI2138" s="8"/>
      <c r="AJ2138" s="8"/>
      <c r="AK2138" s="8"/>
      <c r="AL2138" s="8"/>
      <c r="AM2138" s="8"/>
      <c r="AN2138" s="8"/>
      <c r="AO2138" s="8"/>
    </row>
    <row r="2139" spans="1:41" ht="11.25">
      <c r="A2139" s="8"/>
      <c r="B2139" s="8"/>
      <c r="C2139" s="8"/>
      <c r="D2139" s="8"/>
      <c r="E2139" s="8"/>
      <c r="F2139" s="8"/>
      <c r="G2139" s="8"/>
      <c r="H2139" s="8"/>
      <c r="I2139" s="8"/>
      <c r="J2139" s="8"/>
      <c r="K2139" s="8"/>
      <c r="L2139" s="8"/>
      <c r="M2139" s="8"/>
      <c r="N2139" s="8"/>
      <c r="O2139" s="8"/>
      <c r="P2139" s="8"/>
      <c r="Q2139" s="8"/>
      <c r="R2139" s="8"/>
      <c r="S2139" s="8"/>
      <c r="T2139" s="8"/>
      <c r="U2139" s="8"/>
      <c r="V2139" s="8"/>
      <c r="W2139" s="8"/>
      <c r="X2139" s="8"/>
      <c r="Y2139" s="8"/>
      <c r="Z2139" s="8"/>
      <c r="AA2139" s="8"/>
      <c r="AB2139" s="8"/>
      <c r="AC2139" s="8"/>
      <c r="AD2139" s="8"/>
      <c r="AE2139" s="8"/>
      <c r="AF2139" s="8"/>
      <c r="AG2139" s="8"/>
      <c r="AH2139" s="8"/>
      <c r="AI2139" s="8"/>
      <c r="AJ2139" s="8"/>
      <c r="AK2139" s="8"/>
      <c r="AL2139" s="8"/>
      <c r="AM2139" s="8"/>
      <c r="AN2139" s="8"/>
      <c r="AO2139" s="8"/>
    </row>
    <row r="2140" spans="1:41" ht="11.25">
      <c r="A2140" s="8"/>
      <c r="B2140" s="8"/>
      <c r="C2140" s="8"/>
      <c r="D2140" s="8"/>
      <c r="E2140" s="8"/>
      <c r="F2140" s="8"/>
      <c r="G2140" s="8"/>
      <c r="H2140" s="8"/>
      <c r="I2140" s="8"/>
      <c r="J2140" s="8"/>
      <c r="K2140" s="8"/>
      <c r="L2140" s="8"/>
      <c r="M2140" s="8"/>
      <c r="N2140" s="8"/>
      <c r="O2140" s="8"/>
      <c r="P2140" s="8"/>
      <c r="Q2140" s="8"/>
      <c r="R2140" s="8"/>
      <c r="S2140" s="8"/>
      <c r="T2140" s="8"/>
      <c r="U2140" s="8"/>
      <c r="V2140" s="8"/>
      <c r="W2140" s="8"/>
      <c r="X2140" s="8"/>
      <c r="Y2140" s="8"/>
      <c r="Z2140" s="8"/>
      <c r="AA2140" s="8"/>
      <c r="AB2140" s="8"/>
      <c r="AC2140" s="8"/>
      <c r="AD2140" s="8"/>
      <c r="AE2140" s="8"/>
      <c r="AF2140" s="8"/>
      <c r="AG2140" s="8"/>
      <c r="AH2140" s="8"/>
      <c r="AI2140" s="8"/>
      <c r="AJ2140" s="8"/>
      <c r="AK2140" s="8"/>
      <c r="AL2140" s="8"/>
      <c r="AM2140" s="8"/>
      <c r="AN2140" s="8"/>
      <c r="AO2140" s="8"/>
    </row>
    <row r="2141" spans="1:41" ht="11.25">
      <c r="A2141" s="8"/>
      <c r="B2141" s="8"/>
      <c r="C2141" s="8"/>
      <c r="D2141" s="8"/>
      <c r="E2141" s="8"/>
      <c r="F2141" s="8"/>
      <c r="G2141" s="8"/>
      <c r="H2141" s="8"/>
      <c r="I2141" s="8"/>
      <c r="J2141" s="8"/>
      <c r="K2141" s="8"/>
      <c r="L2141" s="8"/>
      <c r="M2141" s="8"/>
      <c r="N2141" s="8"/>
      <c r="O2141" s="8"/>
      <c r="P2141" s="8"/>
      <c r="Q2141" s="8"/>
      <c r="R2141" s="8"/>
      <c r="S2141" s="8"/>
      <c r="T2141" s="8"/>
      <c r="U2141" s="8"/>
      <c r="V2141" s="8"/>
      <c r="W2141" s="8"/>
      <c r="X2141" s="8"/>
      <c r="Y2141" s="8"/>
      <c r="Z2141" s="8"/>
      <c r="AA2141" s="8"/>
      <c r="AB2141" s="8"/>
      <c r="AC2141" s="8"/>
      <c r="AD2141" s="8"/>
      <c r="AE2141" s="8"/>
      <c r="AF2141" s="8"/>
      <c r="AG2141" s="8"/>
      <c r="AH2141" s="8"/>
      <c r="AI2141" s="8"/>
      <c r="AJ2141" s="8"/>
      <c r="AK2141" s="8"/>
      <c r="AL2141" s="8"/>
      <c r="AM2141" s="8"/>
      <c r="AN2141" s="8"/>
      <c r="AO2141" s="8"/>
    </row>
    <row r="2142" spans="1:41" ht="11.25">
      <c r="A2142" s="8"/>
      <c r="B2142" s="8"/>
      <c r="C2142" s="8"/>
      <c r="D2142" s="8"/>
      <c r="E2142" s="8"/>
      <c r="F2142" s="8"/>
      <c r="G2142" s="8"/>
      <c r="H2142" s="8"/>
      <c r="I2142" s="8"/>
      <c r="J2142" s="8"/>
      <c r="K2142" s="8"/>
      <c r="L2142" s="8"/>
      <c r="M2142" s="8"/>
      <c r="N2142" s="8"/>
      <c r="O2142" s="8"/>
      <c r="P2142" s="8"/>
      <c r="Q2142" s="8"/>
      <c r="R2142" s="8"/>
      <c r="S2142" s="8"/>
      <c r="T2142" s="8"/>
      <c r="U2142" s="8"/>
      <c r="V2142" s="8"/>
      <c r="W2142" s="8"/>
      <c r="X2142" s="8"/>
      <c r="Y2142" s="8"/>
      <c r="Z2142" s="8"/>
      <c r="AA2142" s="8"/>
      <c r="AB2142" s="8"/>
      <c r="AC2142" s="8"/>
      <c r="AD2142" s="8"/>
      <c r="AE2142" s="8"/>
      <c r="AF2142" s="8"/>
      <c r="AG2142" s="8"/>
      <c r="AH2142" s="8"/>
      <c r="AI2142" s="8"/>
      <c r="AJ2142" s="8"/>
      <c r="AK2142" s="8"/>
      <c r="AL2142" s="8"/>
      <c r="AM2142" s="8"/>
      <c r="AN2142" s="8"/>
      <c r="AO2142" s="8"/>
    </row>
    <row r="2143" spans="1:41" ht="11.25">
      <c r="A2143" s="8"/>
      <c r="B2143" s="8"/>
      <c r="C2143" s="8"/>
      <c r="D2143" s="8"/>
      <c r="E2143" s="8"/>
      <c r="F2143" s="8"/>
      <c r="G2143" s="8"/>
      <c r="H2143" s="8"/>
      <c r="I2143" s="8"/>
      <c r="J2143" s="8"/>
      <c r="K2143" s="8"/>
      <c r="L2143" s="8"/>
      <c r="M2143" s="8"/>
      <c r="N2143" s="8"/>
      <c r="O2143" s="8"/>
      <c r="P2143" s="8"/>
      <c r="Q2143" s="8"/>
      <c r="R2143" s="8"/>
      <c r="S2143" s="8"/>
      <c r="T2143" s="8"/>
      <c r="U2143" s="8"/>
      <c r="V2143" s="8"/>
      <c r="W2143" s="8"/>
      <c r="X2143" s="8"/>
      <c r="Y2143" s="8"/>
      <c r="Z2143" s="8"/>
      <c r="AA2143" s="8"/>
      <c r="AB2143" s="8"/>
      <c r="AC2143" s="8"/>
      <c r="AD2143" s="8"/>
      <c r="AE2143" s="8"/>
      <c r="AF2143" s="8"/>
      <c r="AG2143" s="8"/>
      <c r="AH2143" s="8"/>
      <c r="AI2143" s="8"/>
      <c r="AJ2143" s="8"/>
      <c r="AK2143" s="8"/>
      <c r="AL2143" s="8"/>
      <c r="AM2143" s="8"/>
      <c r="AN2143" s="8"/>
      <c r="AO2143" s="8"/>
    </row>
    <row r="2144" spans="1:41" ht="11.25">
      <c r="A2144" s="8"/>
      <c r="B2144" s="8"/>
      <c r="C2144" s="8"/>
      <c r="D2144" s="8"/>
      <c r="E2144" s="8"/>
      <c r="F2144" s="8"/>
      <c r="G2144" s="8"/>
      <c r="H2144" s="8"/>
      <c r="I2144" s="8"/>
      <c r="J2144" s="8"/>
      <c r="K2144" s="8"/>
      <c r="L2144" s="8"/>
      <c r="M2144" s="8"/>
      <c r="N2144" s="8"/>
      <c r="O2144" s="8"/>
      <c r="P2144" s="8"/>
      <c r="Q2144" s="8"/>
      <c r="R2144" s="8"/>
      <c r="S2144" s="8"/>
      <c r="T2144" s="8"/>
      <c r="U2144" s="8"/>
      <c r="V2144" s="8"/>
      <c r="W2144" s="8"/>
      <c r="X2144" s="8"/>
      <c r="Y2144" s="8"/>
      <c r="Z2144" s="8"/>
      <c r="AA2144" s="8"/>
      <c r="AB2144" s="8"/>
      <c r="AC2144" s="8"/>
      <c r="AD2144" s="8"/>
      <c r="AE2144" s="8"/>
      <c r="AF2144" s="8"/>
      <c r="AG2144" s="8"/>
      <c r="AH2144" s="8"/>
      <c r="AI2144" s="8"/>
      <c r="AJ2144" s="8"/>
      <c r="AK2144" s="8"/>
      <c r="AL2144" s="8"/>
      <c r="AM2144" s="8"/>
      <c r="AN2144" s="8"/>
      <c r="AO2144" s="8"/>
    </row>
    <row r="2145" spans="1:41" ht="11.25">
      <c r="A2145" s="8"/>
      <c r="B2145" s="8"/>
      <c r="C2145" s="8"/>
      <c r="D2145" s="8"/>
      <c r="E2145" s="8"/>
      <c r="F2145" s="8"/>
      <c r="G2145" s="8"/>
      <c r="H2145" s="8"/>
      <c r="I2145" s="8"/>
      <c r="J2145" s="8"/>
      <c r="K2145" s="8"/>
      <c r="L2145" s="8"/>
      <c r="M2145" s="8"/>
      <c r="N2145" s="8"/>
      <c r="O2145" s="8"/>
      <c r="P2145" s="8"/>
      <c r="Q2145" s="8"/>
      <c r="R2145" s="8"/>
      <c r="S2145" s="8"/>
      <c r="T2145" s="8"/>
      <c r="U2145" s="8"/>
      <c r="V2145" s="8"/>
      <c r="W2145" s="8"/>
      <c r="X2145" s="8"/>
      <c r="Y2145" s="8"/>
      <c r="Z2145" s="8"/>
      <c r="AA2145" s="8"/>
      <c r="AB2145" s="8"/>
      <c r="AC2145" s="8"/>
      <c r="AD2145" s="8"/>
      <c r="AE2145" s="8"/>
      <c r="AF2145" s="8"/>
      <c r="AG2145" s="8"/>
      <c r="AH2145" s="8"/>
      <c r="AI2145" s="8"/>
      <c r="AJ2145" s="8"/>
      <c r="AK2145" s="8"/>
      <c r="AL2145" s="8"/>
      <c r="AM2145" s="8"/>
      <c r="AN2145" s="8"/>
      <c r="AO2145" s="8"/>
    </row>
    <row r="2146" spans="1:41" ht="11.25">
      <c r="A2146" s="8"/>
      <c r="B2146" s="8"/>
      <c r="C2146" s="8"/>
      <c r="D2146" s="8"/>
      <c r="E2146" s="8"/>
      <c r="F2146" s="8"/>
      <c r="G2146" s="8"/>
      <c r="H2146" s="8"/>
      <c r="I2146" s="8"/>
      <c r="J2146" s="8"/>
      <c r="K2146" s="8"/>
      <c r="L2146" s="8"/>
      <c r="M2146" s="8"/>
      <c r="N2146" s="8"/>
      <c r="O2146" s="8"/>
      <c r="P2146" s="8"/>
      <c r="Q2146" s="8"/>
      <c r="R2146" s="8"/>
      <c r="S2146" s="8"/>
      <c r="T2146" s="8"/>
      <c r="U2146" s="8"/>
      <c r="V2146" s="8"/>
      <c r="W2146" s="8"/>
      <c r="X2146" s="8"/>
      <c r="Y2146" s="8"/>
      <c r="Z2146" s="8"/>
      <c r="AA2146" s="8"/>
      <c r="AB2146" s="8"/>
      <c r="AC2146" s="8"/>
      <c r="AD2146" s="8"/>
      <c r="AE2146" s="8"/>
      <c r="AF2146" s="8"/>
      <c r="AG2146" s="8"/>
      <c r="AH2146" s="8"/>
      <c r="AI2146" s="8"/>
      <c r="AJ2146" s="8"/>
      <c r="AK2146" s="8"/>
      <c r="AL2146" s="8"/>
      <c r="AM2146" s="8"/>
      <c r="AN2146" s="8"/>
      <c r="AO2146" s="8"/>
    </row>
    <row r="2147" spans="1:41" ht="11.25">
      <c r="A2147" s="8"/>
      <c r="B2147" s="8"/>
      <c r="C2147" s="8"/>
      <c r="D2147" s="8"/>
      <c r="E2147" s="8"/>
      <c r="F2147" s="8"/>
      <c r="G2147" s="8"/>
      <c r="H2147" s="8"/>
      <c r="I2147" s="8"/>
      <c r="J2147" s="8"/>
      <c r="K2147" s="8"/>
      <c r="L2147" s="8"/>
      <c r="M2147" s="8"/>
      <c r="N2147" s="8"/>
      <c r="O2147" s="8"/>
      <c r="P2147" s="8"/>
      <c r="Q2147" s="8"/>
      <c r="R2147" s="8"/>
      <c r="S2147" s="8"/>
      <c r="T2147" s="8"/>
      <c r="U2147" s="8"/>
      <c r="V2147" s="8"/>
      <c r="W2147" s="8"/>
      <c r="X2147" s="8"/>
      <c r="Y2147" s="8"/>
      <c r="Z2147" s="8"/>
      <c r="AA2147" s="8"/>
      <c r="AB2147" s="8"/>
      <c r="AC2147" s="8"/>
      <c r="AD2147" s="8"/>
      <c r="AE2147" s="8"/>
      <c r="AF2147" s="8"/>
      <c r="AG2147" s="8"/>
      <c r="AH2147" s="8"/>
      <c r="AI2147" s="8"/>
      <c r="AJ2147" s="8"/>
      <c r="AK2147" s="8"/>
      <c r="AL2147" s="8"/>
      <c r="AM2147" s="8"/>
      <c r="AN2147" s="8"/>
      <c r="AO2147" s="8"/>
    </row>
    <row r="2148" spans="1:41" ht="11.25">
      <c r="A2148" s="8"/>
      <c r="B2148" s="8"/>
      <c r="C2148" s="8"/>
      <c r="D2148" s="8"/>
      <c r="E2148" s="8"/>
      <c r="F2148" s="8"/>
      <c r="G2148" s="8"/>
      <c r="H2148" s="8"/>
      <c r="I2148" s="8"/>
      <c r="J2148" s="8"/>
      <c r="K2148" s="8"/>
      <c r="L2148" s="8"/>
      <c r="M2148" s="8"/>
      <c r="N2148" s="8"/>
      <c r="O2148" s="8"/>
      <c r="P2148" s="8"/>
      <c r="Q2148" s="8"/>
      <c r="R2148" s="8"/>
      <c r="S2148" s="8"/>
      <c r="T2148" s="8"/>
      <c r="U2148" s="8"/>
      <c r="V2148" s="8"/>
      <c r="W2148" s="8"/>
      <c r="X2148" s="8"/>
      <c r="Y2148" s="8"/>
      <c r="Z2148" s="8"/>
      <c r="AA2148" s="8"/>
      <c r="AB2148" s="8"/>
      <c r="AC2148" s="8"/>
      <c r="AD2148" s="8"/>
      <c r="AE2148" s="8"/>
      <c r="AF2148" s="8"/>
      <c r="AG2148" s="8"/>
      <c r="AH2148" s="8"/>
      <c r="AI2148" s="8"/>
      <c r="AJ2148" s="8"/>
      <c r="AK2148" s="8"/>
      <c r="AL2148" s="8"/>
      <c r="AM2148" s="8"/>
      <c r="AN2148" s="8"/>
      <c r="AO2148" s="8"/>
    </row>
    <row r="2149" spans="1:41" ht="11.25">
      <c r="A2149" s="8"/>
      <c r="B2149" s="8"/>
      <c r="C2149" s="8"/>
      <c r="D2149" s="8"/>
      <c r="E2149" s="8"/>
      <c r="F2149" s="8"/>
      <c r="G2149" s="8"/>
      <c r="H2149" s="8"/>
      <c r="I2149" s="8"/>
      <c r="J2149" s="8"/>
      <c r="K2149" s="8"/>
      <c r="L2149" s="8"/>
      <c r="M2149" s="8"/>
      <c r="N2149" s="8"/>
      <c r="O2149" s="8"/>
      <c r="P2149" s="8"/>
      <c r="Q2149" s="8"/>
      <c r="R2149" s="8"/>
      <c r="S2149" s="8"/>
      <c r="T2149" s="8"/>
      <c r="U2149" s="8"/>
      <c r="V2149" s="8"/>
      <c r="W2149" s="8"/>
      <c r="X2149" s="8"/>
      <c r="Y2149" s="8"/>
      <c r="Z2149" s="8"/>
      <c r="AA2149" s="8"/>
      <c r="AB2149" s="8"/>
      <c r="AC2149" s="8"/>
      <c r="AD2149" s="8"/>
      <c r="AE2149" s="8"/>
      <c r="AF2149" s="8"/>
      <c r="AG2149" s="8"/>
      <c r="AH2149" s="8"/>
      <c r="AI2149" s="8"/>
      <c r="AJ2149" s="8"/>
      <c r="AK2149" s="8"/>
      <c r="AL2149" s="8"/>
      <c r="AM2149" s="8"/>
      <c r="AN2149" s="8"/>
      <c r="AO2149" s="8"/>
    </row>
    <row r="2150" spans="1:41" ht="11.25">
      <c r="A2150" s="8"/>
      <c r="B2150" s="8"/>
      <c r="C2150" s="8"/>
      <c r="D2150" s="8"/>
      <c r="E2150" s="8"/>
      <c r="F2150" s="8"/>
      <c r="G2150" s="8"/>
      <c r="H2150" s="8"/>
      <c r="I2150" s="8"/>
      <c r="J2150" s="8"/>
      <c r="K2150" s="8"/>
      <c r="L2150" s="8"/>
      <c r="M2150" s="8"/>
      <c r="N2150" s="8"/>
      <c r="O2150" s="8"/>
      <c r="P2150" s="8"/>
      <c r="Q2150" s="8"/>
      <c r="R2150" s="8"/>
      <c r="S2150" s="8"/>
      <c r="T2150" s="8"/>
      <c r="U2150" s="8"/>
      <c r="V2150" s="8"/>
      <c r="W2150" s="8"/>
      <c r="X2150" s="8"/>
      <c r="Y2150" s="8"/>
      <c r="Z2150" s="8"/>
      <c r="AA2150" s="8"/>
      <c r="AB2150" s="8"/>
      <c r="AC2150" s="8"/>
      <c r="AD2150" s="8"/>
      <c r="AE2150" s="8"/>
      <c r="AF2150" s="8"/>
      <c r="AG2150" s="8"/>
      <c r="AH2150" s="8"/>
      <c r="AI2150" s="8"/>
      <c r="AJ2150" s="8"/>
      <c r="AK2150" s="8"/>
      <c r="AL2150" s="8"/>
      <c r="AM2150" s="8"/>
      <c r="AN2150" s="8"/>
      <c r="AO2150" s="8"/>
    </row>
    <row r="2151" spans="1:41" ht="11.25">
      <c r="A2151" s="8"/>
      <c r="B2151" s="8"/>
      <c r="C2151" s="8"/>
      <c r="D2151" s="8"/>
      <c r="E2151" s="8"/>
      <c r="F2151" s="8"/>
      <c r="G2151" s="8"/>
      <c r="H2151" s="8"/>
      <c r="I2151" s="8"/>
      <c r="J2151" s="8"/>
      <c r="K2151" s="8"/>
      <c r="L2151" s="8"/>
      <c r="M2151" s="8"/>
      <c r="N2151" s="8"/>
      <c r="O2151" s="8"/>
      <c r="P2151" s="8"/>
      <c r="Q2151" s="8"/>
      <c r="R2151" s="8"/>
      <c r="S2151" s="8"/>
      <c r="T2151" s="8"/>
      <c r="U2151" s="8"/>
      <c r="V2151" s="8"/>
      <c r="W2151" s="8"/>
      <c r="X2151" s="8"/>
      <c r="Y2151" s="8"/>
      <c r="Z2151" s="8"/>
      <c r="AA2151" s="8"/>
      <c r="AB2151" s="8"/>
      <c r="AC2151" s="8"/>
      <c r="AD2151" s="8"/>
      <c r="AE2151" s="8"/>
      <c r="AF2151" s="8"/>
      <c r="AG2151" s="8"/>
      <c r="AH2151" s="8"/>
      <c r="AI2151" s="8"/>
      <c r="AJ2151" s="8"/>
      <c r="AK2151" s="8"/>
      <c r="AL2151" s="8"/>
      <c r="AM2151" s="8"/>
      <c r="AN2151" s="8"/>
      <c r="AO2151" s="8"/>
    </row>
    <row r="2152" spans="1:41" ht="11.25">
      <c r="A2152" s="8"/>
      <c r="B2152" s="8"/>
      <c r="C2152" s="8"/>
      <c r="D2152" s="8"/>
      <c r="E2152" s="8"/>
      <c r="F2152" s="8"/>
      <c r="G2152" s="8"/>
      <c r="H2152" s="8"/>
      <c r="I2152" s="8"/>
      <c r="J2152" s="8"/>
      <c r="K2152" s="8"/>
      <c r="L2152" s="8"/>
      <c r="M2152" s="8"/>
      <c r="N2152" s="8"/>
      <c r="O2152" s="8"/>
      <c r="P2152" s="8"/>
      <c r="Q2152" s="8"/>
      <c r="R2152" s="8"/>
      <c r="S2152" s="8"/>
      <c r="T2152" s="8"/>
      <c r="U2152" s="8"/>
      <c r="V2152" s="8"/>
      <c r="W2152" s="8"/>
      <c r="X2152" s="8"/>
      <c r="Y2152" s="8"/>
      <c r="Z2152" s="8"/>
      <c r="AA2152" s="8"/>
      <c r="AB2152" s="8"/>
      <c r="AC2152" s="8"/>
      <c r="AD2152" s="8"/>
      <c r="AE2152" s="8"/>
      <c r="AF2152" s="8"/>
      <c r="AG2152" s="8"/>
      <c r="AH2152" s="8"/>
      <c r="AI2152" s="8"/>
      <c r="AJ2152" s="8"/>
      <c r="AK2152" s="8"/>
      <c r="AL2152" s="8"/>
      <c r="AM2152" s="8"/>
      <c r="AN2152" s="8"/>
      <c r="AO2152" s="8"/>
    </row>
    <row r="2153" spans="1:41" ht="11.25">
      <c r="A2153" s="8"/>
      <c r="B2153" s="8"/>
      <c r="C2153" s="8"/>
      <c r="D2153" s="8"/>
      <c r="E2153" s="8"/>
      <c r="F2153" s="8"/>
      <c r="G2153" s="8"/>
      <c r="H2153" s="8"/>
      <c r="I2153" s="8"/>
      <c r="J2153" s="8"/>
      <c r="K2153" s="8"/>
      <c r="L2153" s="8"/>
      <c r="M2153" s="8"/>
      <c r="N2153" s="8"/>
      <c r="O2153" s="8"/>
      <c r="P2153" s="8"/>
      <c r="Q2153" s="8"/>
      <c r="R2153" s="8"/>
      <c r="S2153" s="8"/>
      <c r="T2153" s="8"/>
      <c r="U2153" s="8"/>
      <c r="V2153" s="8"/>
      <c r="W2153" s="8"/>
      <c r="X2153" s="8"/>
      <c r="Y2153" s="8"/>
      <c r="Z2153" s="8"/>
      <c r="AA2153" s="8"/>
      <c r="AB2153" s="8"/>
      <c r="AC2153" s="8"/>
      <c r="AD2153" s="8"/>
      <c r="AE2153" s="8"/>
      <c r="AF2153" s="8"/>
      <c r="AG2153" s="8"/>
      <c r="AH2153" s="8"/>
      <c r="AI2153" s="8"/>
      <c r="AJ2153" s="8"/>
      <c r="AK2153" s="8"/>
      <c r="AL2153" s="8"/>
      <c r="AM2153" s="8"/>
      <c r="AN2153" s="8"/>
      <c r="AO2153" s="8"/>
    </row>
    <row r="2154" spans="1:41" ht="11.25">
      <c r="A2154" s="8"/>
      <c r="B2154" s="8"/>
      <c r="C2154" s="8"/>
      <c r="D2154" s="8"/>
      <c r="E2154" s="8"/>
      <c r="F2154" s="8"/>
      <c r="G2154" s="8"/>
      <c r="H2154" s="8"/>
      <c r="I2154" s="8"/>
      <c r="J2154" s="8"/>
      <c r="K2154" s="8"/>
      <c r="L2154" s="8"/>
      <c r="M2154" s="8"/>
      <c r="N2154" s="8"/>
      <c r="O2154" s="8"/>
      <c r="P2154" s="8"/>
      <c r="Q2154" s="8"/>
      <c r="R2154" s="8"/>
      <c r="S2154" s="8"/>
      <c r="T2154" s="8"/>
      <c r="U2154" s="8"/>
      <c r="V2154" s="8"/>
      <c r="W2154" s="8"/>
      <c r="X2154" s="8"/>
      <c r="Y2154" s="8"/>
      <c r="Z2154" s="8"/>
      <c r="AA2154" s="8"/>
      <c r="AB2154" s="8"/>
      <c r="AC2154" s="8"/>
      <c r="AD2154" s="8"/>
      <c r="AE2154" s="8"/>
      <c r="AF2154" s="8"/>
      <c r="AG2154" s="8"/>
      <c r="AH2154" s="8"/>
      <c r="AI2154" s="8"/>
      <c r="AJ2154" s="8"/>
      <c r="AK2154" s="8"/>
      <c r="AL2154" s="8"/>
      <c r="AM2154" s="8"/>
      <c r="AN2154" s="8"/>
      <c r="AO2154" s="8"/>
    </row>
    <row r="2155" spans="1:41" ht="11.25">
      <c r="A2155" s="8"/>
      <c r="B2155" s="8"/>
      <c r="C2155" s="8"/>
      <c r="D2155" s="8"/>
      <c r="E2155" s="8"/>
      <c r="F2155" s="8"/>
      <c r="G2155" s="8"/>
      <c r="H2155" s="8"/>
      <c r="I2155" s="8"/>
      <c r="J2155" s="8"/>
      <c r="K2155" s="8"/>
      <c r="L2155" s="8"/>
      <c r="M2155" s="8"/>
      <c r="N2155" s="8"/>
      <c r="O2155" s="8"/>
      <c r="P2155" s="8"/>
      <c r="Q2155" s="8"/>
      <c r="R2155" s="8"/>
      <c r="S2155" s="8"/>
      <c r="T2155" s="8"/>
      <c r="U2155" s="8"/>
      <c r="V2155" s="8"/>
      <c r="W2155" s="8"/>
      <c r="X2155" s="8"/>
      <c r="Y2155" s="8"/>
      <c r="Z2155" s="8"/>
      <c r="AA2155" s="8"/>
      <c r="AB2155" s="8"/>
      <c r="AC2155" s="8"/>
      <c r="AD2155" s="8"/>
      <c r="AE2155" s="8"/>
      <c r="AF2155" s="8"/>
      <c r="AG2155" s="8"/>
      <c r="AH2155" s="8"/>
      <c r="AI2155" s="8"/>
      <c r="AJ2155" s="8"/>
      <c r="AK2155" s="8"/>
      <c r="AL2155" s="8"/>
      <c r="AM2155" s="8"/>
      <c r="AN2155" s="8"/>
      <c r="AO2155" s="8"/>
    </row>
    <row r="2156" spans="1:41" ht="11.25">
      <c r="A2156" s="8"/>
      <c r="B2156" s="8"/>
      <c r="C2156" s="8"/>
      <c r="D2156" s="8"/>
      <c r="E2156" s="8"/>
      <c r="F2156" s="8"/>
      <c r="G2156" s="8"/>
      <c r="H2156" s="8"/>
      <c r="I2156" s="8"/>
      <c r="J2156" s="8"/>
      <c r="K2156" s="8"/>
      <c r="L2156" s="8"/>
      <c r="M2156" s="8"/>
      <c r="N2156" s="8"/>
      <c r="O2156" s="8"/>
      <c r="P2156" s="8"/>
      <c r="Q2156" s="8"/>
      <c r="R2156" s="8"/>
      <c r="S2156" s="8"/>
      <c r="T2156" s="8"/>
      <c r="U2156" s="8"/>
      <c r="V2156" s="8"/>
      <c r="W2156" s="8"/>
      <c r="X2156" s="8"/>
      <c r="Y2156" s="8"/>
      <c r="Z2156" s="8"/>
      <c r="AA2156" s="8"/>
      <c r="AB2156" s="8"/>
      <c r="AC2156" s="8"/>
      <c r="AD2156" s="8"/>
      <c r="AE2156" s="8"/>
      <c r="AF2156" s="8"/>
      <c r="AG2156" s="8"/>
      <c r="AH2156" s="8"/>
      <c r="AI2156" s="8"/>
      <c r="AJ2156" s="8"/>
      <c r="AK2156" s="8"/>
      <c r="AL2156" s="8"/>
      <c r="AM2156" s="8"/>
      <c r="AN2156" s="8"/>
      <c r="AO2156" s="8"/>
    </row>
    <row r="2157" spans="1:41" ht="11.25">
      <c r="A2157" s="8"/>
      <c r="B2157" s="8"/>
      <c r="C2157" s="8"/>
      <c r="D2157" s="8"/>
      <c r="E2157" s="8"/>
      <c r="F2157" s="8"/>
      <c r="G2157" s="8"/>
      <c r="H2157" s="8"/>
      <c r="I2157" s="8"/>
      <c r="J2157" s="8"/>
      <c r="K2157" s="8"/>
      <c r="L2157" s="8"/>
      <c r="M2157" s="8"/>
      <c r="N2157" s="8"/>
      <c r="O2157" s="8"/>
      <c r="P2157" s="8"/>
      <c r="Q2157" s="8"/>
      <c r="R2157" s="8"/>
      <c r="S2157" s="8"/>
      <c r="T2157" s="8"/>
      <c r="U2157" s="8"/>
      <c r="V2157" s="8"/>
      <c r="W2157" s="8"/>
      <c r="X2157" s="8"/>
      <c r="Y2157" s="8"/>
      <c r="Z2157" s="8"/>
      <c r="AA2157" s="8"/>
      <c r="AB2157" s="8"/>
      <c r="AC2157" s="8"/>
      <c r="AD2157" s="8"/>
      <c r="AE2157" s="8"/>
      <c r="AF2157" s="8"/>
      <c r="AG2157" s="8"/>
      <c r="AH2157" s="8"/>
      <c r="AI2157" s="8"/>
      <c r="AJ2157" s="8"/>
      <c r="AK2157" s="8"/>
      <c r="AL2157" s="8"/>
      <c r="AM2157" s="8"/>
      <c r="AN2157" s="8"/>
      <c r="AO2157" s="8"/>
    </row>
    <row r="2158" spans="1:41" ht="11.25">
      <c r="A2158" s="8"/>
      <c r="B2158" s="8"/>
      <c r="C2158" s="8"/>
      <c r="D2158" s="8"/>
      <c r="E2158" s="8"/>
      <c r="F2158" s="8"/>
      <c r="G2158" s="8"/>
      <c r="H2158" s="8"/>
      <c r="I2158" s="8"/>
      <c r="J2158" s="8"/>
      <c r="K2158" s="8"/>
      <c r="L2158" s="8"/>
      <c r="M2158" s="8"/>
      <c r="N2158" s="8"/>
      <c r="O2158" s="8"/>
      <c r="P2158" s="8"/>
      <c r="Q2158" s="8"/>
      <c r="R2158" s="8"/>
      <c r="S2158" s="8"/>
      <c r="T2158" s="8"/>
      <c r="U2158" s="8"/>
      <c r="V2158" s="8"/>
      <c r="W2158" s="8"/>
      <c r="X2158" s="8"/>
      <c r="Y2158" s="8"/>
      <c r="Z2158" s="8"/>
      <c r="AA2158" s="8"/>
      <c r="AB2158" s="8"/>
      <c r="AC2158" s="8"/>
      <c r="AD2158" s="8"/>
      <c r="AE2158" s="8"/>
      <c r="AF2158" s="8"/>
      <c r="AG2158" s="8"/>
      <c r="AH2158" s="8"/>
      <c r="AI2158" s="8"/>
      <c r="AJ2158" s="8"/>
      <c r="AK2158" s="8"/>
      <c r="AL2158" s="8"/>
      <c r="AM2158" s="8"/>
      <c r="AN2158" s="8"/>
      <c r="AO2158" s="8"/>
    </row>
    <row r="2159" spans="1:41" ht="11.25">
      <c r="A2159" s="8"/>
      <c r="B2159" s="8"/>
      <c r="C2159" s="8"/>
      <c r="D2159" s="8"/>
      <c r="E2159" s="8"/>
      <c r="F2159" s="8"/>
      <c r="G2159" s="8"/>
      <c r="H2159" s="8"/>
      <c r="I2159" s="8"/>
      <c r="J2159" s="8"/>
      <c r="K2159" s="8"/>
      <c r="L2159" s="8"/>
      <c r="M2159" s="8"/>
      <c r="N2159" s="8"/>
      <c r="O2159" s="8"/>
      <c r="P2159" s="8"/>
      <c r="Q2159" s="8"/>
      <c r="R2159" s="8"/>
      <c r="S2159" s="8"/>
      <c r="T2159" s="8"/>
      <c r="U2159" s="8"/>
      <c r="V2159" s="8"/>
      <c r="W2159" s="8"/>
      <c r="X2159" s="8"/>
      <c r="Y2159" s="8"/>
      <c r="Z2159" s="8"/>
      <c r="AA2159" s="8"/>
      <c r="AB2159" s="8"/>
      <c r="AC2159" s="8"/>
      <c r="AD2159" s="8"/>
      <c r="AE2159" s="8"/>
      <c r="AF2159" s="8"/>
      <c r="AG2159" s="8"/>
      <c r="AH2159" s="8"/>
      <c r="AI2159" s="8"/>
      <c r="AJ2159" s="8"/>
      <c r="AK2159" s="8"/>
      <c r="AL2159" s="8"/>
      <c r="AM2159" s="8"/>
      <c r="AN2159" s="8"/>
      <c r="AO2159" s="8"/>
    </row>
    <row r="2160" spans="1:41" ht="11.25">
      <c r="A2160" s="8"/>
      <c r="B2160" s="8"/>
      <c r="C2160" s="8"/>
      <c r="D2160" s="8"/>
      <c r="E2160" s="8"/>
      <c r="F2160" s="8"/>
      <c r="G2160" s="8"/>
      <c r="H2160" s="8"/>
      <c r="I2160" s="8"/>
      <c r="J2160" s="8"/>
      <c r="K2160" s="8"/>
      <c r="L2160" s="8"/>
      <c r="M2160" s="8"/>
      <c r="N2160" s="8"/>
      <c r="O2160" s="8"/>
      <c r="P2160" s="8"/>
      <c r="Q2160" s="8"/>
      <c r="R2160" s="8"/>
      <c r="S2160" s="8"/>
      <c r="T2160" s="8"/>
      <c r="U2160" s="8"/>
      <c r="V2160" s="8"/>
      <c r="W2160" s="8"/>
      <c r="X2160" s="8"/>
      <c r="Y2160" s="8"/>
      <c r="Z2160" s="8"/>
      <c r="AA2160" s="8"/>
      <c r="AB2160" s="8"/>
      <c r="AC2160" s="8"/>
      <c r="AD2160" s="8"/>
      <c r="AE2160" s="8"/>
      <c r="AF2160" s="8"/>
      <c r="AG2160" s="8"/>
      <c r="AH2160" s="8"/>
      <c r="AI2160" s="8"/>
      <c r="AJ2160" s="8"/>
      <c r="AK2160" s="8"/>
      <c r="AL2160" s="8"/>
      <c r="AM2160" s="8"/>
      <c r="AN2160" s="8"/>
      <c r="AO2160" s="8"/>
    </row>
    <row r="2161" spans="1:41" ht="11.25">
      <c r="A2161" s="8"/>
      <c r="B2161" s="8"/>
      <c r="C2161" s="8"/>
      <c r="D2161" s="8"/>
      <c r="E2161" s="8"/>
      <c r="F2161" s="8"/>
      <c r="G2161" s="8"/>
      <c r="H2161" s="8"/>
      <c r="I2161" s="8"/>
      <c r="J2161" s="8"/>
      <c r="K2161" s="8"/>
      <c r="L2161" s="8"/>
      <c r="M2161" s="8"/>
      <c r="N2161" s="8"/>
      <c r="O2161" s="8"/>
      <c r="P2161" s="8"/>
      <c r="Q2161" s="8"/>
      <c r="R2161" s="8"/>
      <c r="S2161" s="8"/>
      <c r="T2161" s="8"/>
      <c r="U2161" s="8"/>
      <c r="V2161" s="8"/>
      <c r="W2161" s="8"/>
      <c r="X2161" s="8"/>
      <c r="Y2161" s="8"/>
      <c r="Z2161" s="8"/>
      <c r="AA2161" s="8"/>
      <c r="AB2161" s="8"/>
      <c r="AC2161" s="8"/>
      <c r="AD2161" s="8"/>
      <c r="AE2161" s="8"/>
      <c r="AF2161" s="8"/>
      <c r="AG2161" s="8"/>
      <c r="AH2161" s="8"/>
      <c r="AI2161" s="8"/>
      <c r="AJ2161" s="8"/>
      <c r="AK2161" s="8"/>
      <c r="AL2161" s="8"/>
      <c r="AM2161" s="8"/>
      <c r="AN2161" s="8"/>
      <c r="AO2161" s="8"/>
    </row>
    <row r="2162" spans="1:41" ht="11.25">
      <c r="A2162" s="8"/>
      <c r="B2162" s="8"/>
      <c r="C2162" s="8"/>
      <c r="D2162" s="8"/>
      <c r="E2162" s="8"/>
      <c r="F2162" s="8"/>
      <c r="G2162" s="8"/>
      <c r="H2162" s="8"/>
      <c r="I2162" s="8"/>
      <c r="J2162" s="8"/>
      <c r="K2162" s="8"/>
      <c r="L2162" s="8"/>
      <c r="M2162" s="8"/>
      <c r="N2162" s="8"/>
      <c r="O2162" s="8"/>
      <c r="P2162" s="8"/>
      <c r="Q2162" s="8"/>
      <c r="R2162" s="8"/>
      <c r="S2162" s="8"/>
      <c r="T2162" s="8"/>
      <c r="U2162" s="8"/>
      <c r="V2162" s="8"/>
      <c r="W2162" s="8"/>
      <c r="X2162" s="8"/>
      <c r="Y2162" s="8"/>
      <c r="Z2162" s="8"/>
      <c r="AA2162" s="8"/>
      <c r="AB2162" s="8"/>
      <c r="AC2162" s="8"/>
      <c r="AD2162" s="8"/>
      <c r="AE2162" s="8"/>
      <c r="AF2162" s="8"/>
      <c r="AG2162" s="8"/>
      <c r="AH2162" s="8"/>
      <c r="AI2162" s="8"/>
      <c r="AJ2162" s="8"/>
      <c r="AK2162" s="8"/>
      <c r="AL2162" s="8"/>
      <c r="AM2162" s="8"/>
      <c r="AN2162" s="8"/>
      <c r="AO2162" s="8"/>
    </row>
    <row r="2163" spans="1:41" ht="11.25">
      <c r="A2163" s="8"/>
      <c r="B2163" s="8"/>
      <c r="C2163" s="8"/>
      <c r="D2163" s="8"/>
      <c r="E2163" s="8"/>
      <c r="F2163" s="8"/>
      <c r="G2163" s="8"/>
      <c r="H2163" s="8"/>
      <c r="I2163" s="8"/>
      <c r="J2163" s="8"/>
      <c r="K2163" s="8"/>
      <c r="L2163" s="8"/>
      <c r="M2163" s="8"/>
      <c r="N2163" s="8"/>
      <c r="O2163" s="8"/>
      <c r="P2163" s="8"/>
      <c r="Q2163" s="8"/>
      <c r="R2163" s="8"/>
      <c r="S2163" s="8"/>
      <c r="T2163" s="8"/>
      <c r="U2163" s="8"/>
      <c r="V2163" s="8"/>
      <c r="W2163" s="8"/>
      <c r="X2163" s="8"/>
      <c r="Y2163" s="8"/>
      <c r="Z2163" s="8"/>
      <c r="AA2163" s="8"/>
      <c r="AB2163" s="8"/>
      <c r="AC2163" s="8"/>
      <c r="AD2163" s="8"/>
      <c r="AE2163" s="8"/>
      <c r="AF2163" s="8"/>
      <c r="AG2163" s="8"/>
      <c r="AH2163" s="8"/>
      <c r="AI2163" s="8"/>
      <c r="AJ2163" s="8"/>
      <c r="AK2163" s="8"/>
      <c r="AL2163" s="8"/>
      <c r="AM2163" s="8"/>
      <c r="AN2163" s="8"/>
      <c r="AO2163" s="8"/>
    </row>
    <row r="2164" spans="1:41" ht="11.25">
      <c r="A2164" s="8"/>
      <c r="B2164" s="8"/>
      <c r="C2164" s="8"/>
      <c r="D2164" s="8"/>
      <c r="E2164" s="8"/>
      <c r="F2164" s="8"/>
      <c r="G2164" s="8"/>
      <c r="H2164" s="8"/>
      <c r="I2164" s="8"/>
      <c r="J2164" s="8"/>
      <c r="K2164" s="8"/>
      <c r="L2164" s="8"/>
      <c r="M2164" s="8"/>
      <c r="N2164" s="8"/>
      <c r="O2164" s="8"/>
      <c r="P2164" s="8"/>
      <c r="Q2164" s="8"/>
      <c r="R2164" s="8"/>
      <c r="S2164" s="8"/>
      <c r="T2164" s="8"/>
      <c r="U2164" s="8"/>
      <c r="V2164" s="8"/>
      <c r="W2164" s="8"/>
      <c r="X2164" s="8"/>
      <c r="Y2164" s="8"/>
      <c r="Z2164" s="8"/>
      <c r="AA2164" s="8"/>
      <c r="AB2164" s="8"/>
      <c r="AC2164" s="8"/>
      <c r="AD2164" s="8"/>
      <c r="AE2164" s="8"/>
      <c r="AF2164" s="8"/>
      <c r="AG2164" s="8"/>
      <c r="AH2164" s="8"/>
      <c r="AI2164" s="8"/>
      <c r="AJ2164" s="8"/>
      <c r="AK2164" s="8"/>
      <c r="AL2164" s="8"/>
      <c r="AM2164" s="8"/>
      <c r="AN2164" s="8"/>
      <c r="AO2164" s="8"/>
    </row>
    <row r="2165" spans="1:41" ht="11.25">
      <c r="A2165" s="8"/>
      <c r="B2165" s="8"/>
      <c r="C2165" s="8"/>
      <c r="D2165" s="8"/>
      <c r="E2165" s="8"/>
      <c r="F2165" s="8"/>
      <c r="G2165" s="8"/>
      <c r="H2165" s="8"/>
      <c r="I2165" s="8"/>
      <c r="J2165" s="8"/>
      <c r="K2165" s="8"/>
      <c r="L2165" s="8"/>
      <c r="M2165" s="8"/>
      <c r="N2165" s="8"/>
      <c r="O2165" s="8"/>
      <c r="P2165" s="8"/>
      <c r="Q2165" s="8"/>
      <c r="R2165" s="8"/>
      <c r="S2165" s="8"/>
      <c r="T2165" s="8"/>
      <c r="U2165" s="8"/>
      <c r="V2165" s="8"/>
      <c r="W2165" s="8"/>
      <c r="X2165" s="8"/>
      <c r="Y2165" s="8"/>
      <c r="Z2165" s="8"/>
      <c r="AA2165" s="8"/>
      <c r="AB2165" s="8"/>
      <c r="AC2165" s="8"/>
      <c r="AD2165" s="8"/>
      <c r="AE2165" s="8"/>
      <c r="AF2165" s="8"/>
      <c r="AG2165" s="8"/>
      <c r="AH2165" s="8"/>
      <c r="AI2165" s="8"/>
      <c r="AJ2165" s="8"/>
      <c r="AK2165" s="8"/>
      <c r="AL2165" s="8"/>
      <c r="AM2165" s="8"/>
      <c r="AN2165" s="8"/>
      <c r="AO2165" s="8"/>
    </row>
    <row r="2166" spans="1:41" ht="11.25">
      <c r="A2166" s="8"/>
      <c r="B2166" s="8"/>
      <c r="C2166" s="8"/>
      <c r="D2166" s="8"/>
      <c r="E2166" s="8"/>
      <c r="F2166" s="8"/>
      <c r="G2166" s="8"/>
      <c r="H2166" s="8"/>
      <c r="I2166" s="8"/>
      <c r="J2166" s="8"/>
      <c r="K2166" s="8"/>
      <c r="L2166" s="8"/>
      <c r="M2166" s="8"/>
      <c r="N2166" s="8"/>
      <c r="O2166" s="8"/>
      <c r="P2166" s="8"/>
      <c r="Q2166" s="8"/>
      <c r="R2166" s="8"/>
      <c r="S2166" s="8"/>
      <c r="T2166" s="8"/>
      <c r="U2166" s="8"/>
      <c r="V2166" s="8"/>
      <c r="W2166" s="8"/>
      <c r="X2166" s="8"/>
      <c r="Y2166" s="8"/>
      <c r="Z2166" s="8"/>
      <c r="AA2166" s="8"/>
      <c r="AB2166" s="8"/>
      <c r="AC2166" s="8"/>
      <c r="AD2166" s="8"/>
      <c r="AE2166" s="8"/>
      <c r="AF2166" s="8"/>
      <c r="AG2166" s="8"/>
      <c r="AH2166" s="8"/>
      <c r="AI2166" s="8"/>
      <c r="AJ2166" s="8"/>
      <c r="AK2166" s="8"/>
      <c r="AL2166" s="8"/>
      <c r="AM2166" s="8"/>
      <c r="AN2166" s="8"/>
      <c r="AO2166" s="8"/>
    </row>
    <row r="2167" spans="1:41" ht="11.25">
      <c r="A2167" s="8"/>
      <c r="B2167" s="8"/>
      <c r="C2167" s="8"/>
      <c r="D2167" s="8"/>
      <c r="E2167" s="8"/>
      <c r="F2167" s="8"/>
      <c r="G2167" s="8"/>
      <c r="H2167" s="8"/>
      <c r="I2167" s="8"/>
      <c r="J2167" s="8"/>
      <c r="K2167" s="8"/>
      <c r="L2167" s="8"/>
      <c r="M2167" s="8"/>
      <c r="N2167" s="8"/>
      <c r="O2167" s="8"/>
      <c r="P2167" s="8"/>
      <c r="Q2167" s="8"/>
      <c r="R2167" s="8"/>
      <c r="S2167" s="8"/>
      <c r="T2167" s="8"/>
      <c r="U2167" s="8"/>
      <c r="V2167" s="8"/>
      <c r="W2167" s="8"/>
      <c r="X2167" s="8"/>
      <c r="Y2167" s="8"/>
      <c r="Z2167" s="8"/>
      <c r="AA2167" s="8"/>
      <c r="AB2167" s="8"/>
      <c r="AC2167" s="8"/>
      <c r="AD2167" s="8"/>
      <c r="AE2167" s="8"/>
      <c r="AF2167" s="8"/>
      <c r="AG2167" s="8"/>
      <c r="AH2167" s="8"/>
      <c r="AI2167" s="8"/>
      <c r="AJ2167" s="8"/>
      <c r="AK2167" s="8"/>
      <c r="AL2167" s="8"/>
      <c r="AM2167" s="8"/>
      <c r="AN2167" s="8"/>
      <c r="AO2167" s="8"/>
    </row>
    <row r="2168" spans="1:41" ht="11.25">
      <c r="A2168" s="8"/>
      <c r="B2168" s="8"/>
      <c r="C2168" s="8"/>
      <c r="D2168" s="8"/>
      <c r="E2168" s="8"/>
      <c r="F2168" s="8"/>
      <c r="G2168" s="8"/>
      <c r="H2168" s="8"/>
      <c r="I2168" s="8"/>
      <c r="J2168" s="8"/>
      <c r="K2168" s="8"/>
      <c r="L2168" s="8"/>
      <c r="M2168" s="8"/>
      <c r="N2168" s="8"/>
      <c r="O2168" s="8"/>
      <c r="P2168" s="8"/>
      <c r="Q2168" s="8"/>
      <c r="R2168" s="8"/>
      <c r="S2168" s="8"/>
      <c r="T2168" s="8"/>
      <c r="U2168" s="8"/>
      <c r="V2168" s="8"/>
      <c r="W2168" s="8"/>
      <c r="X2168" s="8"/>
      <c r="Y2168" s="8"/>
      <c r="Z2168" s="8"/>
      <c r="AA2168" s="8"/>
      <c r="AB2168" s="8"/>
      <c r="AC2168" s="8"/>
      <c r="AD2168" s="8"/>
      <c r="AE2168" s="8"/>
      <c r="AF2168" s="8"/>
      <c r="AG2168" s="8"/>
      <c r="AH2168" s="8"/>
      <c r="AI2168" s="8"/>
      <c r="AJ2168" s="8"/>
      <c r="AK2168" s="8"/>
      <c r="AL2168" s="8"/>
      <c r="AM2168" s="8"/>
      <c r="AN2168" s="8"/>
      <c r="AO2168" s="8"/>
    </row>
    <row r="2169" spans="1:41" ht="11.25">
      <c r="A2169" s="8"/>
      <c r="B2169" s="8"/>
      <c r="C2169" s="8"/>
      <c r="D2169" s="8"/>
      <c r="E2169" s="8"/>
      <c r="F2169" s="8"/>
      <c r="G2169" s="8"/>
      <c r="H2169" s="8"/>
      <c r="I2169" s="8"/>
      <c r="J2169" s="8"/>
      <c r="K2169" s="8"/>
      <c r="L2169" s="8"/>
      <c r="M2169" s="8"/>
      <c r="N2169" s="8"/>
      <c r="O2169" s="8"/>
      <c r="P2169" s="8"/>
      <c r="Q2169" s="8"/>
      <c r="R2169" s="8"/>
      <c r="S2169" s="8"/>
      <c r="T2169" s="8"/>
      <c r="U2169" s="8"/>
      <c r="V2169" s="8"/>
      <c r="W2169" s="8"/>
      <c r="X2169" s="8"/>
      <c r="Y2169" s="8"/>
      <c r="Z2169" s="8"/>
      <c r="AA2169" s="8"/>
      <c r="AB2169" s="8"/>
      <c r="AC2169" s="8"/>
      <c r="AD2169" s="8"/>
      <c r="AE2169" s="8"/>
      <c r="AF2169" s="8"/>
      <c r="AG2169" s="8"/>
      <c r="AH2169" s="8"/>
      <c r="AI2169" s="8"/>
      <c r="AJ2169" s="8"/>
      <c r="AK2169" s="8"/>
      <c r="AL2169" s="8"/>
      <c r="AM2169" s="8"/>
      <c r="AN2169" s="8"/>
      <c r="AO2169" s="8"/>
    </row>
    <row r="2170" spans="1:41" ht="11.25">
      <c r="A2170" s="8"/>
      <c r="B2170" s="8"/>
      <c r="C2170" s="8"/>
      <c r="D2170" s="8"/>
      <c r="E2170" s="8"/>
      <c r="F2170" s="8"/>
      <c r="G2170" s="8"/>
      <c r="H2170" s="8"/>
      <c r="I2170" s="8"/>
      <c r="J2170" s="8"/>
      <c r="K2170" s="8"/>
      <c r="L2170" s="8"/>
      <c r="M2170" s="8"/>
      <c r="N2170" s="8"/>
      <c r="O2170" s="8"/>
      <c r="P2170" s="8"/>
      <c r="Q2170" s="8"/>
      <c r="R2170" s="8"/>
      <c r="S2170" s="8"/>
      <c r="T2170" s="8"/>
      <c r="U2170" s="8"/>
      <c r="V2170" s="8"/>
      <c r="W2170" s="8"/>
      <c r="X2170" s="8"/>
      <c r="Y2170" s="8"/>
      <c r="Z2170" s="8"/>
      <c r="AA2170" s="8"/>
      <c r="AB2170" s="8"/>
      <c r="AC2170" s="8"/>
      <c r="AD2170" s="8"/>
      <c r="AE2170" s="8"/>
      <c r="AF2170" s="8"/>
      <c r="AG2170" s="8"/>
      <c r="AH2170" s="8"/>
      <c r="AI2170" s="8"/>
      <c r="AJ2170" s="8"/>
      <c r="AK2170" s="8"/>
      <c r="AL2170" s="8"/>
      <c r="AM2170" s="8"/>
      <c r="AN2170" s="8"/>
      <c r="AO2170" s="8"/>
    </row>
    <row r="2171" spans="1:41" ht="11.25">
      <c r="A2171" s="8"/>
      <c r="B2171" s="8"/>
      <c r="C2171" s="8"/>
      <c r="D2171" s="8"/>
      <c r="E2171" s="8"/>
      <c r="F2171" s="8"/>
      <c r="G2171" s="8"/>
      <c r="H2171" s="8"/>
      <c r="I2171" s="8"/>
      <c r="J2171" s="8"/>
      <c r="K2171" s="8"/>
      <c r="L2171" s="8"/>
      <c r="M2171" s="8"/>
      <c r="N2171" s="8"/>
      <c r="O2171" s="8"/>
      <c r="P2171" s="8"/>
      <c r="Q2171" s="8"/>
      <c r="R2171" s="8"/>
      <c r="S2171" s="8"/>
      <c r="T2171" s="8"/>
      <c r="U2171" s="8"/>
      <c r="V2171" s="8"/>
      <c r="W2171" s="8"/>
      <c r="X2171" s="8"/>
      <c r="Y2171" s="8"/>
      <c r="Z2171" s="8"/>
      <c r="AA2171" s="8"/>
      <c r="AB2171" s="8"/>
      <c r="AC2171" s="8"/>
      <c r="AD2171" s="8"/>
      <c r="AE2171" s="8"/>
      <c r="AF2171" s="8"/>
      <c r="AG2171" s="8"/>
      <c r="AH2171" s="8"/>
      <c r="AI2171" s="8"/>
      <c r="AJ2171" s="8"/>
      <c r="AK2171" s="8"/>
      <c r="AL2171" s="8"/>
      <c r="AM2171" s="8"/>
      <c r="AN2171" s="8"/>
      <c r="AO2171" s="8"/>
    </row>
    <row r="2172" spans="1:41" ht="11.25">
      <c r="A2172" s="8"/>
      <c r="B2172" s="8"/>
      <c r="C2172" s="8"/>
      <c r="D2172" s="8"/>
      <c r="E2172" s="8"/>
      <c r="F2172" s="8"/>
      <c r="G2172" s="8"/>
      <c r="H2172" s="8"/>
      <c r="I2172" s="8"/>
      <c r="J2172" s="8"/>
      <c r="K2172" s="8"/>
      <c r="L2172" s="8"/>
      <c r="M2172" s="8"/>
      <c r="N2172" s="8"/>
      <c r="O2172" s="8"/>
      <c r="P2172" s="8"/>
      <c r="Q2172" s="8"/>
      <c r="R2172" s="8"/>
      <c r="S2172" s="8"/>
      <c r="T2172" s="8"/>
      <c r="U2172" s="8"/>
      <c r="V2172" s="8"/>
      <c r="W2172" s="8"/>
      <c r="X2172" s="8"/>
      <c r="Y2172" s="8"/>
      <c r="Z2172" s="8"/>
      <c r="AA2172" s="8"/>
      <c r="AB2172" s="8"/>
      <c r="AC2172" s="8"/>
      <c r="AD2172" s="8"/>
      <c r="AE2172" s="8"/>
      <c r="AF2172" s="8"/>
      <c r="AG2172" s="8"/>
      <c r="AH2172" s="8"/>
      <c r="AI2172" s="8"/>
      <c r="AJ2172" s="8"/>
      <c r="AK2172" s="8"/>
      <c r="AL2172" s="8"/>
      <c r="AM2172" s="8"/>
      <c r="AN2172" s="8"/>
      <c r="AO2172" s="8"/>
    </row>
    <row r="2173" spans="1:41" ht="11.25">
      <c r="A2173" s="8"/>
      <c r="B2173" s="8"/>
      <c r="C2173" s="8"/>
      <c r="D2173" s="8"/>
      <c r="E2173" s="8"/>
      <c r="F2173" s="8"/>
      <c r="G2173" s="8"/>
      <c r="H2173" s="8"/>
      <c r="I2173" s="8"/>
      <c r="J2173" s="8"/>
      <c r="K2173" s="8"/>
      <c r="L2173" s="8"/>
      <c r="M2173" s="8"/>
      <c r="N2173" s="8"/>
      <c r="O2173" s="8"/>
      <c r="P2173" s="8"/>
      <c r="Q2173" s="8"/>
      <c r="R2173" s="8"/>
      <c r="S2173" s="8"/>
      <c r="T2173" s="8"/>
      <c r="U2173" s="8"/>
      <c r="V2173" s="8"/>
      <c r="W2173" s="8"/>
      <c r="X2173" s="8"/>
      <c r="Y2173" s="8"/>
      <c r="Z2173" s="8"/>
      <c r="AA2173" s="8"/>
      <c r="AB2173" s="8"/>
      <c r="AC2173" s="8"/>
      <c r="AD2173" s="8"/>
      <c r="AE2173" s="8"/>
      <c r="AF2173" s="8"/>
      <c r="AG2173" s="8"/>
      <c r="AH2173" s="8"/>
      <c r="AI2173" s="8"/>
      <c r="AJ2173" s="8"/>
      <c r="AK2173" s="8"/>
      <c r="AL2173" s="8"/>
      <c r="AM2173" s="8"/>
      <c r="AN2173" s="8"/>
      <c r="AO2173" s="8"/>
    </row>
    <row r="2174" spans="1:41" ht="11.25">
      <c r="A2174" s="8"/>
      <c r="B2174" s="8"/>
      <c r="C2174" s="8"/>
      <c r="D2174" s="8"/>
      <c r="E2174" s="8"/>
      <c r="F2174" s="8"/>
      <c r="G2174" s="8"/>
      <c r="H2174" s="8"/>
      <c r="I2174" s="8"/>
      <c r="J2174" s="8"/>
      <c r="K2174" s="8"/>
      <c r="L2174" s="8"/>
      <c r="M2174" s="8"/>
      <c r="N2174" s="8"/>
      <c r="O2174" s="8"/>
      <c r="P2174" s="8"/>
      <c r="Q2174" s="8"/>
      <c r="R2174" s="8"/>
      <c r="S2174" s="8"/>
      <c r="T2174" s="8"/>
      <c r="U2174" s="8"/>
      <c r="V2174" s="8"/>
      <c r="W2174" s="8"/>
      <c r="X2174" s="8"/>
      <c r="Y2174" s="8"/>
      <c r="Z2174" s="8"/>
      <c r="AA2174" s="8"/>
      <c r="AB2174" s="8"/>
      <c r="AC2174" s="8"/>
      <c r="AD2174" s="8"/>
      <c r="AE2174" s="8"/>
      <c r="AF2174" s="8"/>
      <c r="AG2174" s="8"/>
      <c r="AH2174" s="8"/>
      <c r="AI2174" s="8"/>
      <c r="AJ2174" s="8"/>
      <c r="AK2174" s="8"/>
      <c r="AL2174" s="8"/>
      <c r="AM2174" s="8"/>
      <c r="AN2174" s="8"/>
      <c r="AO2174" s="8"/>
    </row>
    <row r="2175" spans="1:41" ht="11.25">
      <c r="A2175" s="8"/>
      <c r="B2175" s="8"/>
      <c r="C2175" s="8"/>
      <c r="D2175" s="8"/>
      <c r="E2175" s="8"/>
      <c r="F2175" s="8"/>
      <c r="G2175" s="8"/>
      <c r="H2175" s="8"/>
      <c r="I2175" s="8"/>
      <c r="J2175" s="8"/>
      <c r="K2175" s="8"/>
      <c r="L2175" s="8"/>
      <c r="M2175" s="8"/>
      <c r="N2175" s="8"/>
      <c r="O2175" s="8"/>
      <c r="P2175" s="8"/>
      <c r="Q2175" s="8"/>
      <c r="R2175" s="8"/>
      <c r="S2175" s="8"/>
      <c r="T2175" s="8"/>
      <c r="U2175" s="8"/>
      <c r="V2175" s="8"/>
      <c r="W2175" s="8"/>
      <c r="X2175" s="8"/>
      <c r="Y2175" s="8"/>
      <c r="Z2175" s="8"/>
      <c r="AA2175" s="8"/>
      <c r="AB2175" s="8"/>
      <c r="AC2175" s="8"/>
      <c r="AD2175" s="8"/>
      <c r="AE2175" s="8"/>
      <c r="AF2175" s="8"/>
      <c r="AG2175" s="8"/>
      <c r="AH2175" s="8"/>
      <c r="AI2175" s="8"/>
      <c r="AJ2175" s="8"/>
      <c r="AK2175" s="8"/>
      <c r="AL2175" s="8"/>
      <c r="AM2175" s="8"/>
      <c r="AN2175" s="8"/>
      <c r="AO2175" s="8"/>
    </row>
    <row r="2176" spans="1:41" ht="11.25">
      <c r="A2176" s="8"/>
      <c r="B2176" s="8"/>
      <c r="C2176" s="8"/>
      <c r="D2176" s="8"/>
      <c r="E2176" s="8"/>
      <c r="F2176" s="8"/>
      <c r="G2176" s="8"/>
      <c r="H2176" s="8"/>
      <c r="I2176" s="8"/>
      <c r="J2176" s="8"/>
      <c r="K2176" s="8"/>
      <c r="L2176" s="8"/>
      <c r="M2176" s="8"/>
      <c r="N2176" s="8"/>
      <c r="O2176" s="8"/>
      <c r="P2176" s="8"/>
      <c r="Q2176" s="8"/>
      <c r="R2176" s="8"/>
      <c r="S2176" s="8"/>
      <c r="T2176" s="8"/>
      <c r="U2176" s="8"/>
      <c r="V2176" s="8"/>
      <c r="W2176" s="8"/>
      <c r="X2176" s="8"/>
      <c r="Y2176" s="8"/>
      <c r="Z2176" s="8"/>
      <c r="AA2176" s="8"/>
      <c r="AB2176" s="8"/>
      <c r="AC2176" s="8"/>
      <c r="AD2176" s="8"/>
      <c r="AE2176" s="8"/>
      <c r="AF2176" s="8"/>
      <c r="AG2176" s="8"/>
      <c r="AH2176" s="8"/>
      <c r="AI2176" s="8"/>
      <c r="AJ2176" s="8"/>
      <c r="AK2176" s="8"/>
      <c r="AL2176" s="8"/>
      <c r="AM2176" s="8"/>
      <c r="AN2176" s="8"/>
      <c r="AO2176" s="8"/>
    </row>
    <row r="2177" spans="1:41" ht="11.25">
      <c r="A2177" s="8"/>
      <c r="B2177" s="8"/>
      <c r="C2177" s="8"/>
      <c r="D2177" s="8"/>
      <c r="E2177" s="8"/>
      <c r="F2177" s="8"/>
      <c r="G2177" s="8"/>
      <c r="H2177" s="8"/>
      <c r="I2177" s="8"/>
      <c r="J2177" s="8"/>
      <c r="K2177" s="8"/>
      <c r="L2177" s="8"/>
      <c r="M2177" s="8"/>
      <c r="N2177" s="8"/>
      <c r="O2177" s="8"/>
      <c r="P2177" s="8"/>
      <c r="Q2177" s="8"/>
      <c r="R2177" s="8"/>
      <c r="S2177" s="8"/>
      <c r="T2177" s="8"/>
      <c r="U2177" s="8"/>
      <c r="V2177" s="8"/>
      <c r="W2177" s="8"/>
      <c r="X2177" s="8"/>
      <c r="Y2177" s="8"/>
      <c r="Z2177" s="8"/>
      <c r="AA2177" s="8"/>
      <c r="AB2177" s="8"/>
      <c r="AC2177" s="8"/>
      <c r="AD2177" s="8"/>
      <c r="AE2177" s="8"/>
      <c r="AF2177" s="8"/>
      <c r="AG2177" s="8"/>
      <c r="AH2177" s="8"/>
      <c r="AI2177" s="8"/>
      <c r="AJ2177" s="8"/>
      <c r="AK2177" s="8"/>
      <c r="AL2177" s="8"/>
      <c r="AM2177" s="8"/>
      <c r="AN2177" s="8"/>
      <c r="AO2177" s="8"/>
    </row>
    <row r="2178" spans="1:41" ht="11.25">
      <c r="A2178" s="8"/>
      <c r="B2178" s="8"/>
      <c r="C2178" s="8"/>
      <c r="D2178" s="8"/>
      <c r="E2178" s="8"/>
      <c r="F2178" s="8"/>
      <c r="G2178" s="8"/>
      <c r="H2178" s="8"/>
      <c r="I2178" s="8"/>
      <c r="J2178" s="8"/>
      <c r="K2178" s="8"/>
      <c r="L2178" s="8"/>
      <c r="M2178" s="8"/>
      <c r="N2178" s="8"/>
      <c r="O2178" s="8"/>
      <c r="P2178" s="8"/>
      <c r="Q2178" s="8"/>
      <c r="R2178" s="8"/>
      <c r="S2178" s="8"/>
      <c r="T2178" s="8"/>
      <c r="U2178" s="8"/>
      <c r="V2178" s="8"/>
      <c r="W2178" s="8"/>
      <c r="X2178" s="8"/>
      <c r="Y2178" s="8"/>
      <c r="Z2178" s="8"/>
      <c r="AA2178" s="8"/>
      <c r="AB2178" s="8"/>
      <c r="AC2178" s="8"/>
      <c r="AD2178" s="8"/>
      <c r="AE2178" s="8"/>
      <c r="AF2178" s="8"/>
      <c r="AG2178" s="8"/>
      <c r="AH2178" s="8"/>
      <c r="AI2178" s="8"/>
      <c r="AJ2178" s="8"/>
      <c r="AK2178" s="8"/>
      <c r="AL2178" s="8"/>
      <c r="AM2178" s="8"/>
      <c r="AN2178" s="8"/>
      <c r="AO2178" s="8"/>
    </row>
    <row r="2179" spans="1:41" ht="11.25">
      <c r="A2179" s="8"/>
      <c r="B2179" s="8"/>
      <c r="C2179" s="8"/>
      <c r="D2179" s="8"/>
      <c r="E2179" s="8"/>
      <c r="F2179" s="8"/>
      <c r="G2179" s="8"/>
      <c r="H2179" s="8"/>
      <c r="I2179" s="8"/>
      <c r="J2179" s="8"/>
      <c r="K2179" s="8"/>
      <c r="L2179" s="8"/>
      <c r="M2179" s="8"/>
      <c r="N2179" s="8"/>
      <c r="O2179" s="8"/>
      <c r="P2179" s="8"/>
      <c r="Q2179" s="8"/>
      <c r="R2179" s="8"/>
      <c r="S2179" s="8"/>
      <c r="T2179" s="8"/>
      <c r="U2179" s="8"/>
      <c r="V2179" s="8"/>
      <c r="W2179" s="8"/>
      <c r="X2179" s="8"/>
      <c r="Y2179" s="8"/>
      <c r="Z2179" s="8"/>
      <c r="AA2179" s="8"/>
      <c r="AB2179" s="8"/>
      <c r="AC2179" s="8"/>
      <c r="AD2179" s="8"/>
      <c r="AE2179" s="8"/>
      <c r="AF2179" s="8"/>
      <c r="AG2179" s="8"/>
      <c r="AH2179" s="8"/>
      <c r="AI2179" s="8"/>
      <c r="AJ2179" s="8"/>
      <c r="AK2179" s="8"/>
      <c r="AL2179" s="8"/>
      <c r="AM2179" s="8"/>
      <c r="AN2179" s="8"/>
      <c r="AO2179" s="8"/>
    </row>
    <row r="2180" spans="1:41" ht="11.25">
      <c r="A2180" s="8"/>
      <c r="B2180" s="8"/>
      <c r="C2180" s="8"/>
      <c r="D2180" s="8"/>
      <c r="E2180" s="8"/>
      <c r="F2180" s="8"/>
      <c r="G2180" s="8"/>
      <c r="H2180" s="8"/>
      <c r="I2180" s="8"/>
      <c r="J2180" s="8"/>
      <c r="K2180" s="8"/>
      <c r="L2180" s="8"/>
      <c r="M2180" s="8"/>
      <c r="N2180" s="8"/>
      <c r="O2180" s="8"/>
      <c r="P2180" s="8"/>
      <c r="Q2180" s="8"/>
      <c r="R2180" s="8"/>
      <c r="S2180" s="8"/>
      <c r="T2180" s="8"/>
      <c r="U2180" s="8"/>
      <c r="V2180" s="8"/>
      <c r="W2180" s="8"/>
      <c r="X2180" s="8"/>
      <c r="Y2180" s="8"/>
      <c r="Z2180" s="8"/>
      <c r="AA2180" s="8"/>
      <c r="AB2180" s="8"/>
      <c r="AC2180" s="8"/>
      <c r="AD2180" s="8"/>
      <c r="AE2180" s="8"/>
      <c r="AF2180" s="8"/>
      <c r="AG2180" s="8"/>
      <c r="AH2180" s="8"/>
      <c r="AI2180" s="8"/>
      <c r="AJ2180" s="8"/>
      <c r="AK2180" s="8"/>
      <c r="AL2180" s="8"/>
      <c r="AM2180" s="8"/>
      <c r="AN2180" s="8"/>
      <c r="AO2180" s="8"/>
    </row>
    <row r="2181" spans="1:41" ht="11.25">
      <c r="A2181" s="8"/>
      <c r="B2181" s="8"/>
      <c r="C2181" s="8"/>
      <c r="D2181" s="8"/>
      <c r="E2181" s="8"/>
      <c r="F2181" s="8"/>
      <c r="G2181" s="8"/>
      <c r="H2181" s="8"/>
      <c r="I2181" s="8"/>
      <c r="J2181" s="8"/>
      <c r="K2181" s="8"/>
      <c r="L2181" s="8"/>
      <c r="M2181" s="8"/>
      <c r="N2181" s="8"/>
      <c r="O2181" s="8"/>
      <c r="P2181" s="8"/>
      <c r="Q2181" s="8"/>
      <c r="R2181" s="8"/>
      <c r="S2181" s="8"/>
      <c r="T2181" s="8"/>
      <c r="U2181" s="8"/>
      <c r="V2181" s="8"/>
      <c r="W2181" s="8"/>
      <c r="X2181" s="8"/>
      <c r="Y2181" s="8"/>
      <c r="Z2181" s="8"/>
      <c r="AA2181" s="8"/>
      <c r="AB2181" s="8"/>
      <c r="AC2181" s="8"/>
      <c r="AD2181" s="8"/>
      <c r="AE2181" s="8"/>
      <c r="AF2181" s="8"/>
      <c r="AG2181" s="8"/>
      <c r="AH2181" s="8"/>
      <c r="AI2181" s="8"/>
      <c r="AJ2181" s="8"/>
      <c r="AK2181" s="8"/>
      <c r="AL2181" s="8"/>
      <c r="AM2181" s="8"/>
      <c r="AN2181" s="8"/>
      <c r="AO2181" s="8"/>
    </row>
    <row r="2182" spans="1:41" ht="11.25">
      <c r="A2182" s="8"/>
      <c r="B2182" s="8"/>
      <c r="C2182" s="8"/>
      <c r="D2182" s="8"/>
      <c r="E2182" s="8"/>
      <c r="F2182" s="8"/>
      <c r="G2182" s="8"/>
      <c r="H2182" s="8"/>
      <c r="I2182" s="8"/>
      <c r="J2182" s="8"/>
      <c r="K2182" s="8"/>
      <c r="L2182" s="8"/>
      <c r="M2182" s="8"/>
      <c r="N2182" s="8"/>
      <c r="O2182" s="8"/>
      <c r="P2182" s="8"/>
      <c r="Q2182" s="8"/>
      <c r="R2182" s="8"/>
      <c r="S2182" s="8"/>
      <c r="T2182" s="8"/>
      <c r="U2182" s="8"/>
      <c r="V2182" s="8"/>
      <c r="W2182" s="8"/>
      <c r="X2182" s="8"/>
      <c r="Y2182" s="8"/>
      <c r="Z2182" s="8"/>
      <c r="AA2182" s="8"/>
      <c r="AB2182" s="8"/>
      <c r="AC2182" s="8"/>
      <c r="AD2182" s="8"/>
      <c r="AE2182" s="8"/>
      <c r="AF2182" s="8"/>
      <c r="AG2182" s="8"/>
      <c r="AH2182" s="8"/>
      <c r="AI2182" s="8"/>
      <c r="AJ2182" s="8"/>
      <c r="AK2182" s="8"/>
      <c r="AL2182" s="8"/>
      <c r="AM2182" s="8"/>
      <c r="AN2182" s="8"/>
      <c r="AO2182" s="8"/>
    </row>
    <row r="2183" spans="1:41" ht="11.25">
      <c r="A2183" s="8"/>
      <c r="B2183" s="8"/>
      <c r="C2183" s="8"/>
      <c r="D2183" s="8"/>
      <c r="E2183" s="8"/>
      <c r="F2183" s="8"/>
      <c r="G2183" s="8"/>
      <c r="H2183" s="8"/>
      <c r="I2183" s="8"/>
      <c r="J2183" s="8"/>
      <c r="K2183" s="8"/>
      <c r="L2183" s="8"/>
      <c r="M2183" s="8"/>
      <c r="N2183" s="8"/>
      <c r="O2183" s="8"/>
      <c r="P2183" s="8"/>
      <c r="Q2183" s="8"/>
      <c r="R2183" s="8"/>
      <c r="S2183" s="8"/>
      <c r="T2183" s="8"/>
      <c r="U2183" s="8"/>
      <c r="V2183" s="8"/>
      <c r="W2183" s="8"/>
      <c r="X2183" s="8"/>
      <c r="Y2183" s="8"/>
      <c r="Z2183" s="8"/>
      <c r="AA2183" s="8"/>
      <c r="AB2183" s="8"/>
      <c r="AC2183" s="8"/>
      <c r="AD2183" s="8"/>
      <c r="AE2183" s="8"/>
      <c r="AF2183" s="8"/>
      <c r="AG2183" s="8"/>
      <c r="AH2183" s="8"/>
      <c r="AI2183" s="8"/>
      <c r="AJ2183" s="8"/>
      <c r="AK2183" s="8"/>
      <c r="AL2183" s="8"/>
      <c r="AM2183" s="8"/>
      <c r="AN2183" s="8"/>
      <c r="AO2183" s="8"/>
    </row>
    <row r="2184" spans="1:41" ht="11.25">
      <c r="A2184" s="8"/>
      <c r="B2184" s="8"/>
      <c r="C2184" s="8"/>
      <c r="D2184" s="8"/>
      <c r="E2184" s="8"/>
      <c r="F2184" s="8"/>
      <c r="G2184" s="8"/>
      <c r="H2184" s="8"/>
      <c r="I2184" s="8"/>
      <c r="J2184" s="8"/>
      <c r="K2184" s="8"/>
      <c r="L2184" s="8"/>
      <c r="M2184" s="8"/>
      <c r="N2184" s="8"/>
      <c r="O2184" s="8"/>
      <c r="P2184" s="8"/>
      <c r="Q2184" s="8"/>
      <c r="R2184" s="8"/>
      <c r="S2184" s="8"/>
      <c r="T2184" s="8"/>
      <c r="U2184" s="8"/>
      <c r="V2184" s="8"/>
      <c r="W2184" s="8"/>
      <c r="X2184" s="8"/>
      <c r="Y2184" s="8"/>
      <c r="Z2184" s="8"/>
      <c r="AA2184" s="8"/>
      <c r="AB2184" s="8"/>
      <c r="AC2184" s="8"/>
      <c r="AD2184" s="8"/>
      <c r="AE2184" s="8"/>
      <c r="AF2184" s="8"/>
      <c r="AG2184" s="8"/>
      <c r="AH2184" s="8"/>
      <c r="AI2184" s="8"/>
      <c r="AJ2184" s="8"/>
      <c r="AK2184" s="8"/>
      <c r="AL2184" s="8"/>
      <c r="AM2184" s="8"/>
      <c r="AN2184" s="8"/>
      <c r="AO2184" s="8"/>
    </row>
    <row r="2185" spans="1:41" ht="11.25">
      <c r="A2185" s="8"/>
      <c r="B2185" s="8"/>
      <c r="C2185" s="8"/>
      <c r="D2185" s="8"/>
      <c r="E2185" s="8"/>
      <c r="F2185" s="8"/>
      <c r="G2185" s="8"/>
      <c r="H2185" s="8"/>
      <c r="I2185" s="8"/>
      <c r="J2185" s="8"/>
      <c r="K2185" s="8"/>
      <c r="L2185" s="8"/>
      <c r="M2185" s="8"/>
      <c r="N2185" s="8"/>
      <c r="O2185" s="8"/>
      <c r="P2185" s="8"/>
      <c r="Q2185" s="8"/>
      <c r="R2185" s="8"/>
      <c r="S2185" s="8"/>
      <c r="T2185" s="8"/>
      <c r="U2185" s="8"/>
      <c r="V2185" s="8"/>
      <c r="W2185" s="8"/>
      <c r="X2185" s="8"/>
      <c r="Y2185" s="8"/>
      <c r="Z2185" s="8"/>
      <c r="AA2185" s="8"/>
      <c r="AB2185" s="8"/>
      <c r="AC2185" s="8"/>
      <c r="AD2185" s="8"/>
      <c r="AE2185" s="8"/>
      <c r="AF2185" s="8"/>
      <c r="AG2185" s="8"/>
      <c r="AH2185" s="8"/>
      <c r="AI2185" s="8"/>
      <c r="AJ2185" s="8"/>
      <c r="AK2185" s="8"/>
      <c r="AL2185" s="8"/>
      <c r="AM2185" s="8"/>
      <c r="AN2185" s="8"/>
      <c r="AO2185" s="8"/>
    </row>
    <row r="2186" spans="1:41" ht="11.25">
      <c r="A2186" s="8"/>
      <c r="B2186" s="8"/>
      <c r="C2186" s="8"/>
      <c r="D2186" s="8"/>
      <c r="E2186" s="8"/>
      <c r="F2186" s="8"/>
      <c r="G2186" s="8"/>
      <c r="H2186" s="8"/>
      <c r="I2186" s="8"/>
      <c r="J2186" s="8"/>
      <c r="K2186" s="8"/>
      <c r="L2186" s="8"/>
      <c r="M2186" s="8"/>
      <c r="N2186" s="8"/>
      <c r="O2186" s="8"/>
      <c r="P2186" s="8"/>
      <c r="Q2186" s="8"/>
      <c r="R2186" s="8"/>
      <c r="S2186" s="8"/>
      <c r="T2186" s="8"/>
      <c r="U2186" s="8"/>
      <c r="V2186" s="8"/>
      <c r="W2186" s="8"/>
      <c r="X2186" s="8"/>
      <c r="Y2186" s="8"/>
      <c r="Z2186" s="8"/>
      <c r="AA2186" s="8"/>
      <c r="AB2186" s="8"/>
      <c r="AC2186" s="8"/>
      <c r="AD2186" s="8"/>
      <c r="AE2186" s="8"/>
      <c r="AF2186" s="8"/>
      <c r="AG2186" s="8"/>
      <c r="AH2186" s="8"/>
      <c r="AI2186" s="8"/>
      <c r="AJ2186" s="8"/>
      <c r="AK2186" s="8"/>
      <c r="AL2186" s="8"/>
      <c r="AM2186" s="8"/>
      <c r="AN2186" s="8"/>
      <c r="AO2186" s="8"/>
    </row>
    <row r="2187" spans="1:41" ht="11.25">
      <c r="A2187" s="8"/>
      <c r="B2187" s="8"/>
      <c r="C2187" s="8"/>
      <c r="D2187" s="8"/>
      <c r="E2187" s="8"/>
      <c r="F2187" s="8"/>
      <c r="G2187" s="8"/>
      <c r="H2187" s="8"/>
      <c r="I2187" s="8"/>
      <c r="J2187" s="8"/>
      <c r="K2187" s="8"/>
      <c r="L2187" s="8"/>
      <c r="M2187" s="8"/>
      <c r="N2187" s="8"/>
      <c r="O2187" s="8"/>
      <c r="P2187" s="8"/>
      <c r="Q2187" s="8"/>
      <c r="R2187" s="8"/>
      <c r="S2187" s="8"/>
      <c r="T2187" s="8"/>
      <c r="U2187" s="8"/>
      <c r="V2187" s="8"/>
      <c r="W2187" s="8"/>
      <c r="X2187" s="8"/>
      <c r="Y2187" s="8"/>
      <c r="Z2187" s="8"/>
      <c r="AA2187" s="8"/>
      <c r="AB2187" s="8"/>
      <c r="AC2187" s="8"/>
      <c r="AD2187" s="8"/>
      <c r="AE2187" s="8"/>
      <c r="AF2187" s="8"/>
      <c r="AG2187" s="8"/>
      <c r="AH2187" s="8"/>
      <c r="AI2187" s="8"/>
      <c r="AJ2187" s="8"/>
      <c r="AK2187" s="8"/>
      <c r="AL2187" s="8"/>
      <c r="AM2187" s="8"/>
      <c r="AN2187" s="8"/>
      <c r="AO2187" s="8"/>
    </row>
    <row r="2188" spans="1:41" ht="11.25">
      <c r="A2188" s="8"/>
      <c r="B2188" s="8"/>
      <c r="C2188" s="8"/>
      <c r="D2188" s="8"/>
      <c r="E2188" s="8"/>
      <c r="F2188" s="8"/>
      <c r="G2188" s="8"/>
      <c r="H2188" s="8"/>
      <c r="I2188" s="8"/>
      <c r="J2188" s="8"/>
      <c r="K2188" s="8"/>
      <c r="L2188" s="8"/>
      <c r="M2188" s="8"/>
      <c r="N2188" s="8"/>
      <c r="O2188" s="8"/>
      <c r="P2188" s="8"/>
      <c r="Q2188" s="8"/>
      <c r="R2188" s="8"/>
      <c r="S2188" s="8"/>
      <c r="T2188" s="8"/>
      <c r="U2188" s="8"/>
      <c r="V2188" s="8"/>
      <c r="W2188" s="8"/>
      <c r="X2188" s="8"/>
      <c r="Y2188" s="8"/>
      <c r="Z2188" s="8"/>
      <c r="AA2188" s="8"/>
      <c r="AB2188" s="8"/>
      <c r="AC2188" s="8"/>
      <c r="AD2188" s="8"/>
      <c r="AE2188" s="8"/>
      <c r="AF2188" s="8"/>
      <c r="AG2188" s="8"/>
      <c r="AH2188" s="8"/>
      <c r="AI2188" s="8"/>
      <c r="AJ2188" s="8"/>
      <c r="AK2188" s="8"/>
      <c r="AL2188" s="8"/>
      <c r="AM2188" s="8"/>
      <c r="AN2188" s="8"/>
      <c r="AO2188" s="8"/>
    </row>
    <row r="2189" spans="1:41" ht="11.25">
      <c r="A2189" s="8"/>
      <c r="B2189" s="8"/>
      <c r="C2189" s="8"/>
      <c r="D2189" s="8"/>
      <c r="E2189" s="8"/>
      <c r="F2189" s="8"/>
      <c r="G2189" s="8"/>
      <c r="H2189" s="8"/>
      <c r="I2189" s="8"/>
      <c r="J2189" s="8"/>
      <c r="K2189" s="8"/>
      <c r="L2189" s="8"/>
      <c r="M2189" s="8"/>
      <c r="N2189" s="8"/>
      <c r="O2189" s="8"/>
      <c r="P2189" s="8"/>
      <c r="Q2189" s="8"/>
      <c r="R2189" s="8"/>
      <c r="S2189" s="8"/>
      <c r="T2189" s="8"/>
      <c r="U2189" s="8"/>
      <c r="V2189" s="8"/>
      <c r="W2189" s="8"/>
      <c r="X2189" s="8"/>
      <c r="Y2189" s="8"/>
      <c r="Z2189" s="8"/>
      <c r="AA2189" s="8"/>
      <c r="AB2189" s="8"/>
      <c r="AC2189" s="8"/>
      <c r="AD2189" s="8"/>
      <c r="AE2189" s="8"/>
      <c r="AF2189" s="8"/>
      <c r="AG2189" s="8"/>
      <c r="AH2189" s="8"/>
      <c r="AI2189" s="8"/>
      <c r="AJ2189" s="8"/>
      <c r="AK2189" s="8"/>
      <c r="AL2189" s="8"/>
      <c r="AM2189" s="8"/>
      <c r="AN2189" s="8"/>
      <c r="AO2189" s="8"/>
    </row>
    <row r="2190" spans="1:41" ht="11.25">
      <c r="A2190" s="8"/>
      <c r="B2190" s="8"/>
      <c r="C2190" s="8"/>
      <c r="D2190" s="8"/>
      <c r="E2190" s="8"/>
      <c r="F2190" s="8"/>
      <c r="G2190" s="8"/>
      <c r="H2190" s="8"/>
      <c r="I2190" s="8"/>
      <c r="J2190" s="8"/>
      <c r="K2190" s="8"/>
      <c r="L2190" s="8"/>
      <c r="M2190" s="8"/>
      <c r="N2190" s="8"/>
      <c r="O2190" s="8"/>
      <c r="P2190" s="8"/>
      <c r="Q2190" s="8"/>
      <c r="R2190" s="8"/>
      <c r="S2190" s="8"/>
      <c r="T2190" s="8"/>
      <c r="U2190" s="8"/>
      <c r="V2190" s="8"/>
      <c r="W2190" s="8"/>
      <c r="X2190" s="8"/>
      <c r="Y2190" s="8"/>
      <c r="Z2190" s="8"/>
      <c r="AA2190" s="8"/>
      <c r="AB2190" s="8"/>
      <c r="AC2190" s="8"/>
      <c r="AD2190" s="8"/>
      <c r="AE2190" s="8"/>
      <c r="AF2190" s="8"/>
      <c r="AG2190" s="8"/>
      <c r="AH2190" s="8"/>
      <c r="AI2190" s="8"/>
      <c r="AJ2190" s="8"/>
      <c r="AK2190" s="8"/>
      <c r="AL2190" s="8"/>
      <c r="AM2190" s="8"/>
      <c r="AN2190" s="8"/>
      <c r="AO2190" s="8"/>
    </row>
    <row r="2191" spans="1:41" ht="11.25">
      <c r="A2191" s="8"/>
      <c r="B2191" s="8"/>
      <c r="C2191" s="8"/>
      <c r="D2191" s="8"/>
      <c r="E2191" s="8"/>
      <c r="F2191" s="8"/>
      <c r="G2191" s="8"/>
      <c r="H2191" s="8"/>
      <c r="I2191" s="8"/>
      <c r="J2191" s="8"/>
      <c r="K2191" s="8"/>
      <c r="L2191" s="8"/>
      <c r="M2191" s="8"/>
      <c r="N2191" s="8"/>
      <c r="O2191" s="8"/>
      <c r="P2191" s="8"/>
      <c r="Q2191" s="8"/>
      <c r="R2191" s="8"/>
      <c r="S2191" s="8"/>
      <c r="T2191" s="8"/>
      <c r="U2191" s="8"/>
      <c r="V2191" s="8"/>
      <c r="W2191" s="8"/>
      <c r="X2191" s="8"/>
      <c r="Y2191" s="8"/>
      <c r="Z2191" s="8"/>
      <c r="AA2191" s="8"/>
      <c r="AB2191" s="8"/>
      <c r="AC2191" s="8"/>
      <c r="AD2191" s="8"/>
      <c r="AE2191" s="8"/>
      <c r="AF2191" s="8"/>
      <c r="AG2191" s="8"/>
      <c r="AH2191" s="8"/>
      <c r="AI2191" s="8"/>
      <c r="AJ2191" s="8"/>
      <c r="AK2191" s="8"/>
      <c r="AL2191" s="8"/>
      <c r="AM2191" s="8"/>
      <c r="AN2191" s="8"/>
      <c r="AO2191" s="8"/>
    </row>
    <row r="2192" spans="1:41" ht="11.25">
      <c r="A2192" s="8"/>
      <c r="B2192" s="8"/>
      <c r="C2192" s="8"/>
      <c r="D2192" s="8"/>
      <c r="E2192" s="8"/>
      <c r="F2192" s="8"/>
      <c r="G2192" s="8"/>
      <c r="H2192" s="8"/>
      <c r="I2192" s="8"/>
      <c r="J2192" s="8"/>
      <c r="K2192" s="8"/>
      <c r="L2192" s="8"/>
      <c r="M2192" s="8"/>
      <c r="N2192" s="8"/>
      <c r="O2192" s="8"/>
      <c r="P2192" s="8"/>
      <c r="Q2192" s="8"/>
      <c r="R2192" s="8"/>
      <c r="S2192" s="8"/>
      <c r="T2192" s="8"/>
      <c r="U2192" s="8"/>
      <c r="V2192" s="8"/>
      <c r="W2192" s="8"/>
      <c r="X2192" s="8"/>
      <c r="Y2192" s="8"/>
      <c r="Z2192" s="8"/>
      <c r="AA2192" s="8"/>
      <c r="AB2192" s="8"/>
      <c r="AC2192" s="8"/>
      <c r="AD2192" s="8"/>
      <c r="AE2192" s="8"/>
      <c r="AF2192" s="8"/>
      <c r="AG2192" s="8"/>
      <c r="AH2192" s="8"/>
      <c r="AI2192" s="8"/>
      <c r="AJ2192" s="8"/>
      <c r="AK2192" s="8"/>
      <c r="AL2192" s="8"/>
      <c r="AM2192" s="8"/>
      <c r="AN2192" s="8"/>
      <c r="AO2192" s="8"/>
    </row>
    <row r="2193" spans="1:41" ht="11.25">
      <c r="A2193" s="8"/>
      <c r="B2193" s="8"/>
      <c r="C2193" s="8"/>
      <c r="D2193" s="8"/>
      <c r="E2193" s="8"/>
      <c r="F2193" s="8"/>
      <c r="G2193" s="8"/>
      <c r="H2193" s="8"/>
      <c r="I2193" s="8"/>
      <c r="J2193" s="8"/>
      <c r="K2193" s="8"/>
      <c r="L2193" s="8"/>
      <c r="M2193" s="8"/>
      <c r="N2193" s="8"/>
      <c r="O2193" s="8"/>
      <c r="P2193" s="8"/>
      <c r="Q2193" s="8"/>
      <c r="R2193" s="8"/>
      <c r="S2193" s="8"/>
      <c r="T2193" s="8"/>
      <c r="U2193" s="8"/>
      <c r="V2193" s="8"/>
      <c r="W2193" s="8"/>
      <c r="X2193" s="8"/>
      <c r="Y2193" s="8"/>
      <c r="Z2193" s="8"/>
      <c r="AA2193" s="8"/>
      <c r="AB2193" s="8"/>
      <c r="AC2193" s="8"/>
      <c r="AD2193" s="8"/>
      <c r="AE2193" s="8"/>
      <c r="AF2193" s="8"/>
      <c r="AG2193" s="8"/>
      <c r="AH2193" s="8"/>
      <c r="AI2193" s="8"/>
      <c r="AJ2193" s="8"/>
      <c r="AK2193" s="8"/>
      <c r="AL2193" s="8"/>
      <c r="AM2193" s="8"/>
      <c r="AN2193" s="8"/>
      <c r="AO2193" s="8"/>
    </row>
    <row r="2194" spans="1:41" ht="11.25">
      <c r="A2194" s="8"/>
      <c r="B2194" s="8"/>
      <c r="C2194" s="8"/>
      <c r="D2194" s="8"/>
      <c r="E2194" s="8"/>
      <c r="F2194" s="8"/>
      <c r="G2194" s="8"/>
      <c r="H2194" s="8"/>
      <c r="I2194" s="8"/>
      <c r="J2194" s="8"/>
      <c r="K2194" s="8"/>
      <c r="L2194" s="8"/>
      <c r="M2194" s="8"/>
      <c r="N2194" s="8"/>
      <c r="O2194" s="8"/>
      <c r="P2194" s="8"/>
      <c r="Q2194" s="8"/>
      <c r="R2194" s="8"/>
      <c r="S2194" s="8"/>
      <c r="T2194" s="8"/>
      <c r="U2194" s="8"/>
      <c r="V2194" s="8"/>
      <c r="W2194" s="8"/>
      <c r="X2194" s="8"/>
      <c r="Y2194" s="8"/>
      <c r="Z2194" s="8"/>
      <c r="AA2194" s="8"/>
      <c r="AB2194" s="8"/>
      <c r="AC2194" s="8"/>
      <c r="AD2194" s="8"/>
      <c r="AE2194" s="8"/>
      <c r="AF2194" s="8"/>
      <c r="AG2194" s="8"/>
      <c r="AH2194" s="8"/>
      <c r="AI2194" s="8"/>
      <c r="AJ2194" s="8"/>
      <c r="AK2194" s="8"/>
      <c r="AL2194" s="8"/>
      <c r="AM2194" s="8"/>
      <c r="AN2194" s="8"/>
      <c r="AO2194" s="8"/>
    </row>
    <row r="2195" spans="1:41" ht="11.25">
      <c r="A2195" s="8"/>
      <c r="B2195" s="8"/>
      <c r="C2195" s="8"/>
      <c r="D2195" s="8"/>
      <c r="E2195" s="8"/>
      <c r="F2195" s="8"/>
      <c r="G2195" s="8"/>
      <c r="H2195" s="8"/>
      <c r="I2195" s="8"/>
      <c r="J2195" s="8"/>
      <c r="K2195" s="8"/>
      <c r="L2195" s="8"/>
      <c r="M2195" s="8"/>
      <c r="N2195" s="8"/>
      <c r="O2195" s="8"/>
      <c r="P2195" s="8"/>
      <c r="Q2195" s="8"/>
      <c r="R2195" s="8"/>
      <c r="S2195" s="8"/>
      <c r="T2195" s="8"/>
      <c r="U2195" s="8"/>
      <c r="V2195" s="8"/>
      <c r="W2195" s="8"/>
      <c r="X2195" s="8"/>
      <c r="Y2195" s="8"/>
      <c r="Z2195" s="8"/>
      <c r="AA2195" s="8"/>
      <c r="AB2195" s="8"/>
      <c r="AC2195" s="8"/>
      <c r="AD2195" s="8"/>
      <c r="AE2195" s="8"/>
      <c r="AF2195" s="8"/>
      <c r="AG2195" s="8"/>
      <c r="AH2195" s="8"/>
      <c r="AI2195" s="8"/>
      <c r="AJ2195" s="8"/>
      <c r="AK2195" s="8"/>
      <c r="AL2195" s="8"/>
      <c r="AM2195" s="8"/>
      <c r="AN2195" s="8"/>
      <c r="AO2195" s="8"/>
    </row>
    <row r="2196" spans="1:41" ht="11.25">
      <c r="A2196" s="8"/>
      <c r="B2196" s="8"/>
      <c r="C2196" s="8"/>
      <c r="D2196" s="8"/>
      <c r="E2196" s="8"/>
      <c r="F2196" s="8"/>
      <c r="G2196" s="8"/>
      <c r="H2196" s="8"/>
      <c r="I2196" s="8"/>
      <c r="J2196" s="8"/>
      <c r="K2196" s="8"/>
      <c r="L2196" s="8"/>
      <c r="M2196" s="8"/>
      <c r="N2196" s="8"/>
      <c r="O2196" s="8"/>
      <c r="P2196" s="8"/>
      <c r="Q2196" s="8"/>
      <c r="R2196" s="8"/>
      <c r="S2196" s="8"/>
      <c r="T2196" s="8"/>
      <c r="U2196" s="8"/>
      <c r="V2196" s="8"/>
      <c r="W2196" s="8"/>
      <c r="X2196" s="8"/>
      <c r="Y2196" s="8"/>
      <c r="Z2196" s="8"/>
      <c r="AA2196" s="8"/>
      <c r="AB2196" s="8"/>
      <c r="AC2196" s="8"/>
      <c r="AD2196" s="8"/>
      <c r="AE2196" s="8"/>
      <c r="AF2196" s="8"/>
      <c r="AG2196" s="8"/>
      <c r="AH2196" s="8"/>
      <c r="AI2196" s="8"/>
      <c r="AJ2196" s="8"/>
      <c r="AK2196" s="8"/>
      <c r="AL2196" s="8"/>
      <c r="AM2196" s="8"/>
      <c r="AN2196" s="8"/>
      <c r="AO2196" s="8"/>
    </row>
    <row r="2197" spans="1:41" ht="11.25">
      <c r="A2197" s="8"/>
      <c r="B2197" s="8"/>
      <c r="C2197" s="8"/>
      <c r="D2197" s="8"/>
      <c r="E2197" s="8"/>
      <c r="F2197" s="8"/>
      <c r="G2197" s="8"/>
      <c r="H2197" s="8"/>
      <c r="I2197" s="8"/>
      <c r="J2197" s="8"/>
      <c r="K2197" s="8"/>
      <c r="L2197" s="8"/>
      <c r="M2197" s="8"/>
      <c r="N2197" s="8"/>
      <c r="O2197" s="8"/>
      <c r="P2197" s="8"/>
      <c r="Q2197" s="8"/>
      <c r="R2197" s="8"/>
      <c r="S2197" s="8"/>
      <c r="T2197" s="8"/>
      <c r="U2197" s="8"/>
      <c r="V2197" s="8"/>
      <c r="W2197" s="8"/>
      <c r="X2197" s="8"/>
      <c r="Y2197" s="8"/>
      <c r="Z2197" s="8"/>
      <c r="AA2197" s="8"/>
      <c r="AB2197" s="8"/>
      <c r="AC2197" s="8"/>
      <c r="AD2197" s="8"/>
      <c r="AE2197" s="8"/>
      <c r="AF2197" s="8"/>
      <c r="AG2197" s="8"/>
      <c r="AH2197" s="8"/>
      <c r="AI2197" s="8"/>
      <c r="AJ2197" s="8"/>
      <c r="AK2197" s="8"/>
      <c r="AL2197" s="8"/>
      <c r="AM2197" s="8"/>
      <c r="AN2197" s="8"/>
      <c r="AO2197" s="8"/>
    </row>
    <row r="2198" spans="1:41" ht="11.25">
      <c r="A2198" s="8"/>
      <c r="B2198" s="8"/>
      <c r="C2198" s="8"/>
      <c r="D2198" s="8"/>
      <c r="E2198" s="8"/>
      <c r="F2198" s="8"/>
      <c r="G2198" s="8"/>
      <c r="H2198" s="8"/>
      <c r="I2198" s="8"/>
      <c r="J2198" s="8"/>
      <c r="K2198" s="8"/>
      <c r="L2198" s="8"/>
      <c r="M2198" s="8"/>
      <c r="N2198" s="8"/>
      <c r="O2198" s="8"/>
      <c r="P2198" s="8"/>
      <c r="Q2198" s="8"/>
      <c r="R2198" s="8"/>
      <c r="S2198" s="8"/>
      <c r="T2198" s="8"/>
      <c r="U2198" s="8"/>
      <c r="V2198" s="8"/>
      <c r="W2198" s="8"/>
      <c r="X2198" s="8"/>
      <c r="Y2198" s="8"/>
      <c r="Z2198" s="8"/>
      <c r="AA2198" s="8"/>
      <c r="AB2198" s="8"/>
      <c r="AC2198" s="8"/>
      <c r="AD2198" s="8"/>
      <c r="AE2198" s="8"/>
      <c r="AF2198" s="8"/>
      <c r="AG2198" s="8"/>
      <c r="AH2198" s="8"/>
      <c r="AI2198" s="8"/>
      <c r="AJ2198" s="8"/>
      <c r="AK2198" s="8"/>
      <c r="AL2198" s="8"/>
      <c r="AM2198" s="8"/>
      <c r="AN2198" s="8"/>
      <c r="AO2198" s="8"/>
    </row>
    <row r="2199" spans="1:41" ht="11.25">
      <c r="A2199" s="8"/>
      <c r="B2199" s="8"/>
      <c r="C2199" s="8"/>
      <c r="D2199" s="8"/>
      <c r="E2199" s="8"/>
      <c r="F2199" s="8"/>
      <c r="G2199" s="8"/>
      <c r="H2199" s="8"/>
      <c r="I2199" s="8"/>
      <c r="J2199" s="8"/>
      <c r="K2199" s="8"/>
      <c r="L2199" s="8"/>
      <c r="M2199" s="8"/>
      <c r="N2199" s="8"/>
      <c r="O2199" s="8"/>
      <c r="P2199" s="8"/>
      <c r="Q2199" s="8"/>
      <c r="R2199" s="8"/>
      <c r="S2199" s="8"/>
      <c r="T2199" s="8"/>
      <c r="U2199" s="8"/>
      <c r="V2199" s="8"/>
      <c r="W2199" s="8"/>
      <c r="X2199" s="8"/>
      <c r="Y2199" s="8"/>
      <c r="Z2199" s="8"/>
      <c r="AA2199" s="8"/>
      <c r="AB2199" s="8"/>
      <c r="AC2199" s="8"/>
      <c r="AD2199" s="8"/>
      <c r="AE2199" s="8"/>
      <c r="AF2199" s="8"/>
      <c r="AG2199" s="8"/>
      <c r="AH2199" s="8"/>
      <c r="AI2199" s="8"/>
      <c r="AJ2199" s="8"/>
      <c r="AK2199" s="8"/>
      <c r="AL2199" s="8"/>
      <c r="AM2199" s="8"/>
      <c r="AN2199" s="8"/>
      <c r="AO2199" s="8"/>
    </row>
    <row r="2200" spans="1:41" ht="11.25">
      <c r="A2200" s="8"/>
      <c r="B2200" s="8"/>
      <c r="C2200" s="8"/>
      <c r="D2200" s="8"/>
      <c r="E2200" s="8"/>
      <c r="F2200" s="8"/>
      <c r="G2200" s="8"/>
      <c r="H2200" s="8"/>
      <c r="I2200" s="8"/>
      <c r="J2200" s="8"/>
      <c r="K2200" s="8"/>
      <c r="L2200" s="8"/>
      <c r="M2200" s="8"/>
      <c r="N2200" s="8"/>
      <c r="O2200" s="8"/>
      <c r="P2200" s="8"/>
      <c r="Q2200" s="8"/>
      <c r="R2200" s="8"/>
      <c r="S2200" s="8"/>
      <c r="T2200" s="8"/>
      <c r="U2200" s="8"/>
      <c r="V2200" s="8"/>
      <c r="W2200" s="8"/>
      <c r="X2200" s="8"/>
      <c r="Y2200" s="8"/>
      <c r="Z2200" s="8"/>
      <c r="AA2200" s="8"/>
      <c r="AB2200" s="8"/>
      <c r="AC2200" s="8"/>
      <c r="AD2200" s="8"/>
      <c r="AE2200" s="8"/>
      <c r="AF2200" s="8"/>
      <c r="AG2200" s="8"/>
      <c r="AH2200" s="8"/>
      <c r="AI2200" s="8"/>
      <c r="AJ2200" s="8"/>
      <c r="AK2200" s="8"/>
      <c r="AL2200" s="8"/>
      <c r="AM2200" s="8"/>
      <c r="AN2200" s="8"/>
      <c r="AO2200" s="8"/>
    </row>
    <row r="2201" spans="1:41" ht="11.25">
      <c r="A2201" s="8"/>
      <c r="B2201" s="8"/>
      <c r="C2201" s="8"/>
      <c r="D2201" s="8"/>
      <c r="E2201" s="8"/>
      <c r="F2201" s="8"/>
      <c r="G2201" s="8"/>
      <c r="H2201" s="8"/>
      <c r="I2201" s="8"/>
      <c r="J2201" s="8"/>
      <c r="K2201" s="8"/>
      <c r="L2201" s="8"/>
      <c r="M2201" s="8"/>
      <c r="N2201" s="8"/>
      <c r="O2201" s="8"/>
      <c r="P2201" s="8"/>
      <c r="Q2201" s="8"/>
      <c r="R2201" s="8"/>
      <c r="S2201" s="8"/>
      <c r="T2201" s="8"/>
      <c r="U2201" s="8"/>
      <c r="V2201" s="8"/>
      <c r="W2201" s="8"/>
      <c r="X2201" s="8"/>
      <c r="Y2201" s="8"/>
      <c r="Z2201" s="8"/>
      <c r="AA2201" s="8"/>
      <c r="AB2201" s="8"/>
      <c r="AC2201" s="8"/>
      <c r="AD2201" s="8"/>
      <c r="AE2201" s="8"/>
      <c r="AF2201" s="8"/>
      <c r="AG2201" s="8"/>
      <c r="AH2201" s="8"/>
      <c r="AI2201" s="8"/>
      <c r="AJ2201" s="8"/>
      <c r="AK2201" s="8"/>
      <c r="AL2201" s="8"/>
      <c r="AM2201" s="8"/>
      <c r="AN2201" s="8"/>
      <c r="AO2201" s="8"/>
    </row>
    <row r="2202" spans="1:41" ht="11.25">
      <c r="A2202" s="8"/>
      <c r="B2202" s="8"/>
      <c r="C2202" s="8"/>
      <c r="D2202" s="8"/>
      <c r="E2202" s="8"/>
      <c r="F2202" s="8"/>
      <c r="G2202" s="8"/>
      <c r="H2202" s="8"/>
      <c r="I2202" s="8"/>
      <c r="J2202" s="8"/>
      <c r="K2202" s="8"/>
      <c r="L2202" s="8"/>
      <c r="M2202" s="8"/>
      <c r="N2202" s="8"/>
      <c r="O2202" s="8"/>
      <c r="P2202" s="8"/>
      <c r="Q2202" s="8"/>
      <c r="R2202" s="8"/>
      <c r="S2202" s="8"/>
      <c r="T2202" s="8"/>
      <c r="U2202" s="8"/>
      <c r="V2202" s="8"/>
      <c r="W2202" s="8"/>
      <c r="X2202" s="8"/>
      <c r="Y2202" s="8"/>
      <c r="Z2202" s="8"/>
      <c r="AA2202" s="8"/>
      <c r="AB2202" s="8"/>
      <c r="AC2202" s="8"/>
      <c r="AD2202" s="8"/>
      <c r="AE2202" s="8"/>
      <c r="AF2202" s="8"/>
      <c r="AG2202" s="8"/>
      <c r="AH2202" s="8"/>
      <c r="AI2202" s="8"/>
      <c r="AJ2202" s="8"/>
      <c r="AK2202" s="8"/>
      <c r="AL2202" s="8"/>
      <c r="AM2202" s="8"/>
      <c r="AN2202" s="8"/>
      <c r="AO2202" s="8"/>
    </row>
    <row r="2203" spans="1:41" ht="11.25">
      <c r="A2203" s="8"/>
      <c r="B2203" s="8"/>
      <c r="C2203" s="8"/>
      <c r="D2203" s="8"/>
      <c r="E2203" s="8"/>
      <c r="F2203" s="8"/>
      <c r="G2203" s="8"/>
      <c r="H2203" s="8"/>
      <c r="I2203" s="8"/>
      <c r="J2203" s="8"/>
      <c r="K2203" s="8"/>
      <c r="L2203" s="8"/>
      <c r="M2203" s="8"/>
      <c r="N2203" s="8"/>
      <c r="O2203" s="8"/>
      <c r="P2203" s="8"/>
      <c r="Q2203" s="8"/>
      <c r="R2203" s="8"/>
      <c r="S2203" s="8"/>
      <c r="T2203" s="8"/>
      <c r="U2203" s="8"/>
      <c r="V2203" s="8"/>
      <c r="W2203" s="8"/>
      <c r="X2203" s="8"/>
      <c r="Y2203" s="8"/>
      <c r="Z2203" s="8"/>
      <c r="AA2203" s="8"/>
      <c r="AB2203" s="8"/>
      <c r="AC2203" s="8"/>
      <c r="AD2203" s="8"/>
      <c r="AE2203" s="8"/>
      <c r="AF2203" s="8"/>
      <c r="AG2203" s="8"/>
      <c r="AH2203" s="8"/>
      <c r="AI2203" s="8"/>
      <c r="AJ2203" s="8"/>
      <c r="AK2203" s="8"/>
      <c r="AL2203" s="8"/>
      <c r="AM2203" s="8"/>
      <c r="AN2203" s="8"/>
      <c r="AO2203" s="8"/>
    </row>
    <row r="2204" spans="1:41" ht="11.25">
      <c r="A2204" s="8"/>
      <c r="B2204" s="8"/>
      <c r="C2204" s="8"/>
      <c r="D2204" s="8"/>
      <c r="E2204" s="8"/>
      <c r="F2204" s="8"/>
      <c r="G2204" s="8"/>
      <c r="H2204" s="8"/>
      <c r="I2204" s="8"/>
      <c r="J2204" s="8"/>
      <c r="K2204" s="8"/>
      <c r="L2204" s="8"/>
      <c r="M2204" s="8"/>
      <c r="N2204" s="8"/>
      <c r="O2204" s="8"/>
      <c r="P2204" s="8"/>
      <c r="Q2204" s="8"/>
      <c r="R2204" s="8"/>
      <c r="S2204" s="8"/>
      <c r="T2204" s="8"/>
      <c r="U2204" s="8"/>
      <c r="V2204" s="8"/>
      <c r="W2204" s="8"/>
      <c r="X2204" s="8"/>
      <c r="Y2204" s="8"/>
      <c r="Z2204" s="8"/>
      <c r="AA2204" s="8"/>
      <c r="AB2204" s="8"/>
      <c r="AC2204" s="8"/>
      <c r="AD2204" s="8"/>
      <c r="AE2204" s="8"/>
      <c r="AF2204" s="8"/>
      <c r="AG2204" s="8"/>
      <c r="AH2204" s="8"/>
      <c r="AI2204" s="8"/>
      <c r="AJ2204" s="8"/>
      <c r="AK2204" s="8"/>
      <c r="AL2204" s="8"/>
      <c r="AM2204" s="8"/>
      <c r="AN2204" s="8"/>
      <c r="AO2204" s="8"/>
    </row>
    <row r="2205" spans="1:41" ht="11.25">
      <c r="A2205" s="8"/>
      <c r="B2205" s="8"/>
      <c r="C2205" s="8"/>
      <c r="D2205" s="8"/>
      <c r="E2205" s="8"/>
      <c r="F2205" s="8"/>
      <c r="G2205" s="8"/>
      <c r="H2205" s="8"/>
      <c r="I2205" s="8"/>
      <c r="J2205" s="8"/>
      <c r="K2205" s="8"/>
      <c r="L2205" s="8"/>
      <c r="M2205" s="8"/>
      <c r="N2205" s="8"/>
      <c r="O2205" s="8"/>
      <c r="P2205" s="8"/>
      <c r="Q2205" s="8"/>
      <c r="R2205" s="8"/>
      <c r="S2205" s="8"/>
      <c r="T2205" s="8"/>
      <c r="U2205" s="8"/>
      <c r="V2205" s="8"/>
      <c r="W2205" s="8"/>
      <c r="X2205" s="8"/>
      <c r="Y2205" s="8"/>
      <c r="Z2205" s="8"/>
      <c r="AA2205" s="8"/>
      <c r="AB2205" s="8"/>
      <c r="AC2205" s="8"/>
      <c r="AD2205" s="8"/>
      <c r="AE2205" s="8"/>
      <c r="AF2205" s="8"/>
      <c r="AG2205" s="8"/>
      <c r="AH2205" s="8"/>
      <c r="AI2205" s="8"/>
      <c r="AJ2205" s="8"/>
      <c r="AK2205" s="8"/>
      <c r="AL2205" s="8"/>
      <c r="AM2205" s="8"/>
      <c r="AN2205" s="8"/>
      <c r="AO2205" s="8"/>
    </row>
    <row r="2206" spans="1:41" ht="11.25">
      <c r="A2206" s="8"/>
      <c r="B2206" s="8"/>
      <c r="C2206" s="8"/>
      <c r="D2206" s="8"/>
      <c r="E2206" s="8"/>
      <c r="F2206" s="8"/>
      <c r="G2206" s="8"/>
      <c r="H2206" s="8"/>
      <c r="I2206" s="8"/>
      <c r="J2206" s="8"/>
      <c r="K2206" s="8"/>
      <c r="L2206" s="8"/>
      <c r="M2206" s="8"/>
      <c r="N2206" s="8"/>
      <c r="O2206" s="8"/>
      <c r="P2206" s="8"/>
      <c r="Q2206" s="8"/>
      <c r="R2206" s="8"/>
      <c r="S2206" s="8"/>
      <c r="T2206" s="8"/>
      <c r="U2206" s="8"/>
      <c r="V2206" s="8"/>
      <c r="W2206" s="8"/>
      <c r="X2206" s="8"/>
      <c r="Y2206" s="8"/>
      <c r="Z2206" s="8"/>
      <c r="AA2206" s="8"/>
      <c r="AB2206" s="8"/>
      <c r="AC2206" s="8"/>
      <c r="AD2206" s="8"/>
      <c r="AE2206" s="8"/>
      <c r="AF2206" s="8"/>
      <c r="AG2206" s="8"/>
      <c r="AH2206" s="8"/>
      <c r="AI2206" s="8"/>
      <c r="AJ2206" s="8"/>
      <c r="AK2206" s="8"/>
      <c r="AL2206" s="8"/>
      <c r="AM2206" s="8"/>
      <c r="AN2206" s="8"/>
      <c r="AO2206" s="8"/>
    </row>
    <row r="2207" spans="1:41" ht="11.25">
      <c r="A2207" s="8"/>
      <c r="B2207" s="8"/>
      <c r="C2207" s="8"/>
      <c r="D2207" s="8"/>
      <c r="E2207" s="8"/>
      <c r="F2207" s="8"/>
      <c r="G2207" s="8"/>
      <c r="H2207" s="8"/>
      <c r="I2207" s="8"/>
      <c r="J2207" s="8"/>
      <c r="K2207" s="8"/>
      <c r="L2207" s="8"/>
      <c r="M2207" s="8"/>
      <c r="N2207" s="8"/>
      <c r="O2207" s="8"/>
      <c r="P2207" s="8"/>
      <c r="Q2207" s="8"/>
      <c r="R2207" s="8"/>
      <c r="S2207" s="8"/>
      <c r="T2207" s="8"/>
      <c r="U2207" s="8"/>
      <c r="V2207" s="8"/>
      <c r="W2207" s="8"/>
      <c r="X2207" s="8"/>
      <c r="Y2207" s="8"/>
      <c r="Z2207" s="8"/>
      <c r="AA2207" s="8"/>
      <c r="AB2207" s="8"/>
      <c r="AC2207" s="8"/>
      <c r="AD2207" s="8"/>
      <c r="AE2207" s="8"/>
      <c r="AF2207" s="8"/>
      <c r="AG2207" s="8"/>
      <c r="AH2207" s="8"/>
      <c r="AI2207" s="8"/>
      <c r="AJ2207" s="8"/>
      <c r="AK2207" s="8"/>
      <c r="AL2207" s="8"/>
      <c r="AM2207" s="8"/>
      <c r="AN2207" s="8"/>
      <c r="AO2207" s="8"/>
    </row>
    <row r="2208" spans="1:41" ht="11.25">
      <c r="A2208" s="8"/>
      <c r="B2208" s="8"/>
      <c r="C2208" s="8"/>
      <c r="D2208" s="8"/>
      <c r="E2208" s="8"/>
      <c r="F2208" s="8"/>
      <c r="G2208" s="8"/>
      <c r="H2208" s="8"/>
      <c r="I2208" s="8"/>
      <c r="J2208" s="8"/>
      <c r="K2208" s="8"/>
      <c r="L2208" s="8"/>
      <c r="M2208" s="8"/>
      <c r="N2208" s="8"/>
      <c r="O2208" s="8"/>
      <c r="P2208" s="8"/>
      <c r="Q2208" s="8"/>
      <c r="R2208" s="8"/>
      <c r="S2208" s="8"/>
      <c r="T2208" s="8"/>
      <c r="U2208" s="8"/>
      <c r="V2208" s="8"/>
      <c r="W2208" s="8"/>
      <c r="X2208" s="8"/>
      <c r="Y2208" s="8"/>
      <c r="Z2208" s="8"/>
      <c r="AA2208" s="8"/>
      <c r="AB2208" s="8"/>
      <c r="AC2208" s="8"/>
      <c r="AD2208" s="8"/>
      <c r="AE2208" s="8"/>
      <c r="AF2208" s="8"/>
      <c r="AG2208" s="8"/>
      <c r="AH2208" s="8"/>
      <c r="AI2208" s="8"/>
      <c r="AJ2208" s="8"/>
      <c r="AK2208" s="8"/>
      <c r="AL2208" s="8"/>
      <c r="AM2208" s="8"/>
      <c r="AN2208" s="8"/>
      <c r="AO2208" s="8"/>
    </row>
    <row r="2209" spans="1:41" ht="11.25">
      <c r="A2209" s="8"/>
      <c r="B2209" s="8"/>
      <c r="C2209" s="8"/>
      <c r="D2209" s="8"/>
      <c r="E2209" s="8"/>
      <c r="F2209" s="8"/>
      <c r="G2209" s="8"/>
      <c r="H2209" s="8"/>
      <c r="I2209" s="8"/>
      <c r="J2209" s="8"/>
      <c r="K2209" s="8"/>
      <c r="L2209" s="8"/>
      <c r="M2209" s="8"/>
      <c r="N2209" s="8"/>
      <c r="O2209" s="8"/>
      <c r="P2209" s="8"/>
      <c r="Q2209" s="8"/>
      <c r="R2209" s="8"/>
      <c r="S2209" s="8"/>
      <c r="T2209" s="8"/>
      <c r="U2209" s="8"/>
      <c r="V2209" s="8"/>
      <c r="W2209" s="8"/>
      <c r="X2209" s="8"/>
      <c r="Y2209" s="8"/>
      <c r="Z2209" s="8"/>
      <c r="AA2209" s="8"/>
      <c r="AB2209" s="8"/>
      <c r="AC2209" s="8"/>
      <c r="AD2209" s="8"/>
      <c r="AE2209" s="8"/>
      <c r="AF2209" s="8"/>
      <c r="AG2209" s="8"/>
      <c r="AH2209" s="8"/>
      <c r="AI2209" s="8"/>
      <c r="AJ2209" s="8"/>
      <c r="AK2209" s="8"/>
      <c r="AL2209" s="8"/>
      <c r="AM2209" s="8"/>
      <c r="AN2209" s="8"/>
      <c r="AO2209" s="8"/>
    </row>
    <row r="2210" spans="1:41" ht="11.25">
      <c r="A2210" s="8"/>
      <c r="B2210" s="8"/>
      <c r="C2210" s="8"/>
      <c r="D2210" s="8"/>
      <c r="E2210" s="8"/>
      <c r="F2210" s="8"/>
      <c r="G2210" s="8"/>
      <c r="H2210" s="8"/>
      <c r="I2210" s="8"/>
      <c r="J2210" s="8"/>
      <c r="K2210" s="8"/>
      <c r="L2210" s="8"/>
      <c r="M2210" s="8"/>
      <c r="N2210" s="8"/>
      <c r="O2210" s="8"/>
      <c r="P2210" s="8"/>
      <c r="Q2210" s="8"/>
      <c r="R2210" s="8"/>
      <c r="S2210" s="8"/>
      <c r="T2210" s="8"/>
      <c r="U2210" s="8"/>
      <c r="V2210" s="8"/>
      <c r="W2210" s="8"/>
      <c r="X2210" s="8"/>
      <c r="Y2210" s="8"/>
      <c r="Z2210" s="8"/>
      <c r="AA2210" s="8"/>
      <c r="AB2210" s="8"/>
      <c r="AC2210" s="8"/>
      <c r="AD2210" s="8"/>
      <c r="AE2210" s="8"/>
      <c r="AF2210" s="8"/>
      <c r="AG2210" s="8"/>
      <c r="AH2210" s="8"/>
      <c r="AI2210" s="8"/>
      <c r="AJ2210" s="8"/>
      <c r="AK2210" s="8"/>
      <c r="AL2210" s="8"/>
      <c r="AM2210" s="8"/>
      <c r="AN2210" s="8"/>
      <c r="AO2210" s="8"/>
    </row>
    <row r="2211" spans="1:41" ht="11.25">
      <c r="A2211" s="8"/>
      <c r="B2211" s="8"/>
      <c r="C2211" s="8"/>
      <c r="D2211" s="8"/>
      <c r="E2211" s="8"/>
      <c r="F2211" s="8"/>
      <c r="G2211" s="8"/>
      <c r="H2211" s="8"/>
      <c r="I2211" s="8"/>
      <c r="J2211" s="8"/>
      <c r="K2211" s="8"/>
      <c r="L2211" s="8"/>
      <c r="M2211" s="8"/>
      <c r="N2211" s="8"/>
      <c r="O2211" s="8"/>
      <c r="P2211" s="8"/>
      <c r="Q2211" s="8"/>
      <c r="R2211" s="8"/>
      <c r="S2211" s="8"/>
      <c r="T2211" s="8"/>
      <c r="U2211" s="8"/>
      <c r="V2211" s="8"/>
      <c r="W2211" s="8"/>
      <c r="X2211" s="8"/>
      <c r="Y2211" s="8"/>
      <c r="Z2211" s="8"/>
      <c r="AA2211" s="8"/>
      <c r="AB2211" s="8"/>
      <c r="AC2211" s="8"/>
      <c r="AD2211" s="8"/>
      <c r="AE2211" s="8"/>
      <c r="AF2211" s="8"/>
      <c r="AG2211" s="8"/>
      <c r="AH2211" s="8"/>
      <c r="AI2211" s="8"/>
      <c r="AJ2211" s="8"/>
      <c r="AK2211" s="8"/>
      <c r="AL2211" s="8"/>
      <c r="AM2211" s="8"/>
      <c r="AN2211" s="8"/>
      <c r="AO2211" s="8"/>
    </row>
    <row r="2212" spans="1:41" ht="11.25">
      <c r="A2212" s="8"/>
      <c r="B2212" s="8"/>
      <c r="C2212" s="8"/>
      <c r="D2212" s="8"/>
      <c r="E2212" s="8"/>
      <c r="F2212" s="8"/>
      <c r="G2212" s="8"/>
      <c r="H2212" s="8"/>
      <c r="I2212" s="8"/>
      <c r="J2212" s="8"/>
      <c r="K2212" s="8"/>
      <c r="L2212" s="8"/>
      <c r="M2212" s="8"/>
      <c r="N2212" s="8"/>
      <c r="O2212" s="8"/>
      <c r="P2212" s="8"/>
      <c r="Q2212" s="8"/>
      <c r="R2212" s="8"/>
      <c r="S2212" s="8"/>
      <c r="T2212" s="8"/>
      <c r="U2212" s="8"/>
      <c r="V2212" s="8"/>
      <c r="W2212" s="8"/>
      <c r="X2212" s="8"/>
      <c r="Y2212" s="8"/>
      <c r="Z2212" s="8"/>
      <c r="AA2212" s="8"/>
      <c r="AB2212" s="8"/>
      <c r="AC2212" s="8"/>
      <c r="AD2212" s="8"/>
      <c r="AE2212" s="8"/>
      <c r="AF2212" s="8"/>
      <c r="AG2212" s="8"/>
      <c r="AH2212" s="8"/>
      <c r="AI2212" s="8"/>
      <c r="AJ2212" s="8"/>
      <c r="AK2212" s="8"/>
      <c r="AL2212" s="8"/>
      <c r="AM2212" s="8"/>
      <c r="AN2212" s="8"/>
      <c r="AO2212" s="8"/>
    </row>
    <row r="2213" spans="1:41" ht="11.25">
      <c r="A2213" s="8"/>
      <c r="B2213" s="8"/>
      <c r="C2213" s="8"/>
      <c r="D2213" s="8"/>
      <c r="E2213" s="8"/>
      <c r="F2213" s="8"/>
      <c r="G2213" s="8"/>
      <c r="H2213" s="8"/>
      <c r="I2213" s="8"/>
      <c r="J2213" s="8"/>
      <c r="K2213" s="8"/>
      <c r="L2213" s="8"/>
      <c r="M2213" s="8"/>
      <c r="N2213" s="8"/>
      <c r="O2213" s="8"/>
      <c r="P2213" s="8"/>
      <c r="Q2213" s="8"/>
      <c r="R2213" s="8"/>
      <c r="S2213" s="8"/>
      <c r="T2213" s="8"/>
      <c r="U2213" s="8"/>
      <c r="V2213" s="8"/>
      <c r="W2213" s="8"/>
      <c r="X2213" s="8"/>
      <c r="Y2213" s="8"/>
      <c r="Z2213" s="8"/>
      <c r="AA2213" s="8"/>
      <c r="AB2213" s="8"/>
      <c r="AC2213" s="8"/>
      <c r="AD2213" s="8"/>
      <c r="AE2213" s="8"/>
      <c r="AF2213" s="8"/>
      <c r="AG2213" s="8"/>
      <c r="AH2213" s="8"/>
      <c r="AI2213" s="8"/>
      <c r="AJ2213" s="8"/>
      <c r="AK2213" s="8"/>
      <c r="AL2213" s="8"/>
      <c r="AM2213" s="8"/>
      <c r="AN2213" s="8"/>
      <c r="AO2213" s="8"/>
    </row>
    <row r="2214" spans="1:41" ht="11.25">
      <c r="A2214" s="8"/>
      <c r="B2214" s="8"/>
      <c r="C2214" s="8"/>
      <c r="D2214" s="8"/>
      <c r="E2214" s="8"/>
      <c r="F2214" s="8"/>
      <c r="G2214" s="8"/>
      <c r="H2214" s="8"/>
      <c r="I2214" s="8"/>
      <c r="J2214" s="8"/>
      <c r="K2214" s="8"/>
      <c r="L2214" s="8"/>
      <c r="M2214" s="8"/>
      <c r="N2214" s="8"/>
      <c r="O2214" s="8"/>
      <c r="P2214" s="8"/>
      <c r="Q2214" s="8"/>
      <c r="R2214" s="8"/>
      <c r="S2214" s="8"/>
      <c r="T2214" s="8"/>
      <c r="U2214" s="8"/>
      <c r="V2214" s="8"/>
      <c r="W2214" s="8"/>
      <c r="X2214" s="8"/>
      <c r="Y2214" s="8"/>
      <c r="Z2214" s="8"/>
      <c r="AA2214" s="8"/>
      <c r="AB2214" s="8"/>
      <c r="AC2214" s="8"/>
      <c r="AD2214" s="8"/>
      <c r="AE2214" s="8"/>
      <c r="AF2214" s="8"/>
      <c r="AG2214" s="8"/>
      <c r="AH2214" s="8"/>
      <c r="AI2214" s="8"/>
      <c r="AJ2214" s="8"/>
      <c r="AK2214" s="8"/>
      <c r="AL2214" s="8"/>
      <c r="AM2214" s="8"/>
      <c r="AN2214" s="8"/>
      <c r="AO2214" s="8"/>
    </row>
    <row r="2215" spans="1:41" ht="11.25">
      <c r="A2215" s="8"/>
      <c r="B2215" s="8"/>
      <c r="C2215" s="8"/>
      <c r="D2215" s="8"/>
      <c r="E2215" s="8"/>
      <c r="F2215" s="8"/>
      <c r="G2215" s="8"/>
      <c r="H2215" s="8"/>
      <c r="I2215" s="8"/>
      <c r="J2215" s="8"/>
      <c r="K2215" s="8"/>
      <c r="L2215" s="8"/>
      <c r="M2215" s="8"/>
      <c r="N2215" s="8"/>
      <c r="O2215" s="8"/>
      <c r="P2215" s="8"/>
      <c r="Q2215" s="8"/>
      <c r="R2215" s="8"/>
      <c r="S2215" s="8"/>
      <c r="T2215" s="8"/>
      <c r="U2215" s="8"/>
      <c r="V2215" s="8"/>
      <c r="W2215" s="8"/>
      <c r="X2215" s="8"/>
      <c r="Y2215" s="8"/>
      <c r="Z2215" s="8"/>
      <c r="AA2215" s="8"/>
      <c r="AB2215" s="8"/>
      <c r="AC2215" s="8"/>
      <c r="AD2215" s="8"/>
      <c r="AE2215" s="8"/>
      <c r="AF2215" s="8"/>
      <c r="AG2215" s="8"/>
      <c r="AH2215" s="8"/>
      <c r="AI2215" s="8"/>
      <c r="AJ2215" s="8"/>
      <c r="AK2215" s="8"/>
      <c r="AL2215" s="8"/>
      <c r="AM2215" s="8"/>
      <c r="AN2215" s="8"/>
      <c r="AO2215" s="8"/>
    </row>
    <row r="2216" spans="1:41" ht="11.25">
      <c r="A2216" s="8"/>
      <c r="B2216" s="8"/>
      <c r="C2216" s="8"/>
      <c r="D2216" s="8"/>
      <c r="E2216" s="8"/>
      <c r="F2216" s="8"/>
      <c r="G2216" s="8"/>
      <c r="H2216" s="8"/>
      <c r="I2216" s="8"/>
      <c r="J2216" s="8"/>
      <c r="K2216" s="8"/>
      <c r="L2216" s="8"/>
      <c r="M2216" s="8"/>
      <c r="N2216" s="8"/>
      <c r="O2216" s="8"/>
      <c r="P2216" s="8"/>
      <c r="Q2216" s="8"/>
      <c r="R2216" s="8"/>
      <c r="S2216" s="8"/>
      <c r="T2216" s="8"/>
      <c r="U2216" s="8"/>
      <c r="V2216" s="8"/>
      <c r="W2216" s="8"/>
      <c r="X2216" s="8"/>
      <c r="Y2216" s="8"/>
      <c r="Z2216" s="8"/>
      <c r="AA2216" s="8"/>
      <c r="AB2216" s="8"/>
      <c r="AC2216" s="8"/>
      <c r="AD2216" s="8"/>
      <c r="AE2216" s="8"/>
      <c r="AF2216" s="8"/>
      <c r="AG2216" s="8"/>
      <c r="AH2216" s="8"/>
      <c r="AI2216" s="8"/>
      <c r="AJ2216" s="8"/>
      <c r="AK2216" s="8"/>
      <c r="AL2216" s="8"/>
      <c r="AM2216" s="8"/>
      <c r="AN2216" s="8"/>
      <c r="AO2216" s="8"/>
    </row>
    <row r="2217" spans="1:41" ht="11.25">
      <c r="A2217" s="8"/>
      <c r="B2217" s="8"/>
      <c r="C2217" s="8"/>
      <c r="D2217" s="8"/>
      <c r="E2217" s="8"/>
      <c r="F2217" s="8"/>
      <c r="G2217" s="8"/>
      <c r="H2217" s="8"/>
      <c r="I2217" s="8"/>
      <c r="J2217" s="8"/>
      <c r="K2217" s="8"/>
      <c r="L2217" s="8"/>
      <c r="M2217" s="8"/>
      <c r="N2217" s="8"/>
      <c r="O2217" s="8"/>
      <c r="P2217" s="8"/>
      <c r="Q2217" s="8"/>
      <c r="R2217" s="8"/>
      <c r="S2217" s="8"/>
      <c r="T2217" s="8"/>
      <c r="U2217" s="8"/>
      <c r="V2217" s="8"/>
      <c r="W2217" s="8"/>
      <c r="X2217" s="8"/>
      <c r="Y2217" s="8"/>
      <c r="Z2217" s="8"/>
      <c r="AA2217" s="8"/>
      <c r="AB2217" s="8"/>
      <c r="AC2217" s="8"/>
      <c r="AD2217" s="8"/>
      <c r="AE2217" s="8"/>
      <c r="AF2217" s="8"/>
      <c r="AG2217" s="8"/>
      <c r="AH2217" s="8"/>
      <c r="AI2217" s="8"/>
      <c r="AJ2217" s="8"/>
      <c r="AK2217" s="8"/>
      <c r="AL2217" s="8"/>
      <c r="AM2217" s="8"/>
      <c r="AN2217" s="8"/>
      <c r="AO2217" s="8"/>
    </row>
    <row r="2218" spans="1:41" ht="11.25">
      <c r="A2218" s="8"/>
      <c r="B2218" s="8"/>
      <c r="C2218" s="8"/>
      <c r="D2218" s="8"/>
      <c r="E2218" s="8"/>
      <c r="F2218" s="8"/>
      <c r="G2218" s="8"/>
      <c r="H2218" s="8"/>
      <c r="I2218" s="8"/>
      <c r="J2218" s="8"/>
      <c r="K2218" s="8"/>
      <c r="L2218" s="8"/>
      <c r="M2218" s="8"/>
      <c r="N2218" s="8"/>
      <c r="O2218" s="8"/>
      <c r="P2218" s="8"/>
      <c r="Q2218" s="8"/>
      <c r="R2218" s="8"/>
      <c r="S2218" s="8"/>
      <c r="T2218" s="8"/>
      <c r="U2218" s="8"/>
      <c r="V2218" s="8"/>
      <c r="W2218" s="8"/>
      <c r="X2218" s="8"/>
      <c r="Y2218" s="8"/>
      <c r="Z2218" s="8"/>
      <c r="AA2218" s="8"/>
      <c r="AB2218" s="8"/>
      <c r="AC2218" s="8"/>
      <c r="AD2218" s="8"/>
      <c r="AE2218" s="8"/>
      <c r="AF2218" s="8"/>
      <c r="AG2218" s="8"/>
      <c r="AH2218" s="8"/>
      <c r="AI2218" s="8"/>
      <c r="AJ2218" s="8"/>
      <c r="AK2218" s="8"/>
      <c r="AL2218" s="8"/>
      <c r="AM2218" s="8"/>
      <c r="AN2218" s="8"/>
      <c r="AO2218" s="8"/>
    </row>
    <row r="2219" spans="1:41" ht="11.25">
      <c r="A2219" s="8"/>
      <c r="B2219" s="8"/>
      <c r="C2219" s="8"/>
      <c r="D2219" s="8"/>
      <c r="E2219" s="8"/>
      <c r="F2219" s="8"/>
      <c r="G2219" s="8"/>
      <c r="H2219" s="8"/>
      <c r="I2219" s="8"/>
      <c r="J2219" s="8"/>
      <c r="K2219" s="8"/>
      <c r="L2219" s="8"/>
      <c r="M2219" s="8"/>
      <c r="N2219" s="8"/>
      <c r="O2219" s="8"/>
      <c r="P2219" s="8"/>
      <c r="Q2219" s="8"/>
      <c r="R2219" s="8"/>
      <c r="S2219" s="8"/>
      <c r="T2219" s="8"/>
      <c r="U2219" s="8"/>
      <c r="V2219" s="8"/>
      <c r="W2219" s="8"/>
      <c r="X2219" s="8"/>
      <c r="Y2219" s="8"/>
      <c r="Z2219" s="8"/>
      <c r="AA2219" s="8"/>
      <c r="AB2219" s="8"/>
      <c r="AC2219" s="8"/>
      <c r="AD2219" s="8"/>
      <c r="AE2219" s="8"/>
      <c r="AF2219" s="8"/>
      <c r="AG2219" s="8"/>
      <c r="AH2219" s="8"/>
      <c r="AI2219" s="8"/>
      <c r="AJ2219" s="8"/>
      <c r="AK2219" s="8"/>
      <c r="AL2219" s="8"/>
      <c r="AM2219" s="8"/>
      <c r="AN2219" s="8"/>
      <c r="AO2219" s="8"/>
    </row>
    <row r="2220" spans="1:41" ht="11.25">
      <c r="A2220" s="8"/>
      <c r="B2220" s="8"/>
      <c r="C2220" s="8"/>
      <c r="D2220" s="8"/>
      <c r="E2220" s="8"/>
      <c r="F2220" s="8"/>
      <c r="G2220" s="8"/>
      <c r="H2220" s="8"/>
      <c r="I2220" s="8"/>
      <c r="J2220" s="8"/>
      <c r="K2220" s="8"/>
      <c r="L2220" s="8"/>
      <c r="M2220" s="8"/>
      <c r="N2220" s="8"/>
      <c r="O2220" s="8"/>
      <c r="P2220" s="8"/>
      <c r="Q2220" s="8"/>
      <c r="R2220" s="8"/>
      <c r="S2220" s="8"/>
      <c r="T2220" s="8"/>
      <c r="U2220" s="8"/>
      <c r="V2220" s="8"/>
      <c r="W2220" s="8"/>
      <c r="X2220" s="8"/>
      <c r="Y2220" s="8"/>
      <c r="Z2220" s="8"/>
      <c r="AA2220" s="8"/>
      <c r="AB2220" s="8"/>
      <c r="AC2220" s="8"/>
      <c r="AD2220" s="8"/>
      <c r="AE2220" s="8"/>
      <c r="AF2220" s="8"/>
      <c r="AG2220" s="8"/>
      <c r="AH2220" s="8"/>
      <c r="AI2220" s="8"/>
      <c r="AJ2220" s="8"/>
      <c r="AK2220" s="8"/>
      <c r="AL2220" s="8"/>
      <c r="AM2220" s="8"/>
      <c r="AN2220" s="8"/>
      <c r="AO2220" s="8"/>
    </row>
    <row r="2221" spans="1:41" ht="11.25">
      <c r="A2221" s="8"/>
      <c r="B2221" s="8"/>
      <c r="C2221" s="8"/>
      <c r="D2221" s="8"/>
      <c r="E2221" s="8"/>
      <c r="F2221" s="8"/>
      <c r="G2221" s="8"/>
      <c r="H2221" s="8"/>
      <c r="I2221" s="8"/>
      <c r="J2221" s="8"/>
      <c r="K2221" s="8"/>
      <c r="L2221" s="8"/>
      <c r="M2221" s="8"/>
      <c r="N2221" s="8"/>
      <c r="O2221" s="8"/>
      <c r="P2221" s="8"/>
      <c r="Q2221" s="8"/>
      <c r="R2221" s="8"/>
      <c r="S2221" s="8"/>
      <c r="T2221" s="8"/>
      <c r="U2221" s="8"/>
      <c r="V2221" s="8"/>
      <c r="W2221" s="8"/>
      <c r="X2221" s="8"/>
      <c r="Y2221" s="8"/>
      <c r="Z2221" s="8"/>
      <c r="AA2221" s="8"/>
      <c r="AB2221" s="8"/>
      <c r="AC2221" s="8"/>
      <c r="AD2221" s="8"/>
      <c r="AE2221" s="8"/>
      <c r="AF2221" s="8"/>
      <c r="AG2221" s="8"/>
      <c r="AH2221" s="8"/>
      <c r="AI2221" s="8"/>
      <c r="AJ2221" s="8"/>
      <c r="AK2221" s="8"/>
      <c r="AL2221" s="8"/>
      <c r="AM2221" s="8"/>
      <c r="AN2221" s="8"/>
      <c r="AO2221" s="8"/>
    </row>
    <row r="2222" spans="1:41" ht="11.25">
      <c r="A2222" s="8"/>
      <c r="B2222" s="8"/>
      <c r="C2222" s="8"/>
      <c r="D2222" s="8"/>
      <c r="E2222" s="8"/>
      <c r="F2222" s="8"/>
      <c r="G2222" s="8"/>
      <c r="H2222" s="8"/>
      <c r="I2222" s="8"/>
      <c r="J2222" s="8"/>
      <c r="K2222" s="8"/>
      <c r="L2222" s="8"/>
      <c r="M2222" s="8"/>
      <c r="N2222" s="8"/>
      <c r="O2222" s="8"/>
      <c r="P2222" s="8"/>
      <c r="Q2222" s="8"/>
      <c r="R2222" s="8"/>
      <c r="S2222" s="8"/>
      <c r="T2222" s="8"/>
      <c r="U2222" s="8"/>
      <c r="V2222" s="8"/>
      <c r="W2222" s="8"/>
      <c r="X2222" s="8"/>
      <c r="Y2222" s="8"/>
      <c r="Z2222" s="8"/>
      <c r="AA2222" s="8"/>
      <c r="AB2222" s="8"/>
      <c r="AC2222" s="8"/>
      <c r="AD2222" s="8"/>
      <c r="AE2222" s="8"/>
      <c r="AF2222" s="8"/>
      <c r="AG2222" s="8"/>
      <c r="AH2222" s="8"/>
      <c r="AI2222" s="8"/>
      <c r="AJ2222" s="8"/>
      <c r="AK2222" s="8"/>
      <c r="AL2222" s="8"/>
      <c r="AM2222" s="8"/>
      <c r="AN2222" s="8"/>
      <c r="AO2222" s="8"/>
    </row>
    <row r="2223" spans="1:41" ht="11.25">
      <c r="A2223" s="8"/>
      <c r="B2223" s="8"/>
      <c r="C2223" s="8"/>
      <c r="D2223" s="8"/>
      <c r="E2223" s="8"/>
      <c r="F2223" s="8"/>
      <c r="G2223" s="8"/>
      <c r="H2223" s="8"/>
      <c r="I2223" s="8"/>
      <c r="J2223" s="8"/>
      <c r="K2223" s="8"/>
      <c r="L2223" s="8"/>
      <c r="M2223" s="8"/>
      <c r="N2223" s="8"/>
      <c r="O2223" s="8"/>
      <c r="P2223" s="8"/>
      <c r="Q2223" s="8"/>
      <c r="R2223" s="8"/>
      <c r="S2223" s="8"/>
      <c r="T2223" s="8"/>
      <c r="U2223" s="8"/>
      <c r="V2223" s="8"/>
      <c r="W2223" s="8"/>
      <c r="X2223" s="8"/>
      <c r="Y2223" s="8"/>
      <c r="Z2223" s="8"/>
      <c r="AA2223" s="8"/>
      <c r="AB2223" s="8"/>
      <c r="AC2223" s="8"/>
      <c r="AD2223" s="8"/>
      <c r="AE2223" s="8"/>
      <c r="AF2223" s="8"/>
      <c r="AG2223" s="8"/>
      <c r="AH2223" s="8"/>
      <c r="AI2223" s="8"/>
      <c r="AJ2223" s="8"/>
      <c r="AK2223" s="8"/>
      <c r="AL2223" s="8"/>
      <c r="AM2223" s="8"/>
      <c r="AN2223" s="8"/>
      <c r="AO2223" s="8"/>
    </row>
    <row r="2224" spans="1:41" ht="11.25">
      <c r="A2224" s="8"/>
      <c r="B2224" s="8"/>
      <c r="C2224" s="8"/>
      <c r="D2224" s="8"/>
      <c r="E2224" s="8"/>
      <c r="F2224" s="8"/>
      <c r="G2224" s="8"/>
      <c r="H2224" s="8"/>
      <c r="I2224" s="8"/>
      <c r="J2224" s="8"/>
      <c r="K2224" s="8"/>
      <c r="L2224" s="8"/>
      <c r="M2224" s="8"/>
      <c r="N2224" s="8"/>
      <c r="O2224" s="8"/>
      <c r="P2224" s="8"/>
      <c r="Q2224" s="8"/>
      <c r="R2224" s="8"/>
      <c r="S2224" s="8"/>
      <c r="T2224" s="8"/>
      <c r="U2224" s="8"/>
      <c r="V2224" s="8"/>
      <c r="W2224" s="8"/>
      <c r="X2224" s="8"/>
      <c r="Y2224" s="8"/>
      <c r="Z2224" s="8"/>
      <c r="AA2224" s="8"/>
      <c r="AB2224" s="8"/>
      <c r="AC2224" s="8"/>
      <c r="AD2224" s="8"/>
      <c r="AE2224" s="8"/>
      <c r="AF2224" s="8"/>
      <c r="AG2224" s="8"/>
      <c r="AH2224" s="8"/>
      <c r="AI2224" s="8"/>
      <c r="AJ2224" s="8"/>
      <c r="AK2224" s="8"/>
      <c r="AL2224" s="8"/>
      <c r="AM2224" s="8"/>
      <c r="AN2224" s="8"/>
      <c r="AO2224" s="8"/>
    </row>
    <row r="2225" spans="1:41" ht="11.25">
      <c r="A2225" s="8"/>
      <c r="B2225" s="8"/>
      <c r="C2225" s="8"/>
      <c r="D2225" s="8"/>
      <c r="E2225" s="8"/>
      <c r="F2225" s="8"/>
      <c r="G2225" s="8"/>
      <c r="H2225" s="8"/>
      <c r="I2225" s="8"/>
      <c r="J2225" s="8"/>
      <c r="K2225" s="8"/>
      <c r="L2225" s="8"/>
      <c r="M2225" s="8"/>
      <c r="N2225" s="8"/>
      <c r="O2225" s="8"/>
      <c r="P2225" s="8"/>
      <c r="Q2225" s="8"/>
      <c r="R2225" s="8"/>
      <c r="S2225" s="8"/>
      <c r="T2225" s="8"/>
      <c r="U2225" s="8"/>
      <c r="V2225" s="8"/>
      <c r="W2225" s="8"/>
      <c r="X2225" s="8"/>
      <c r="Y2225" s="8"/>
      <c r="Z2225" s="8"/>
      <c r="AA2225" s="8"/>
      <c r="AB2225" s="8"/>
      <c r="AC2225" s="8"/>
      <c r="AD2225" s="8"/>
      <c r="AE2225" s="8"/>
      <c r="AF2225" s="8"/>
      <c r="AG2225" s="8"/>
      <c r="AH2225" s="8"/>
      <c r="AI2225" s="8"/>
      <c r="AJ2225" s="8"/>
      <c r="AK2225" s="8"/>
      <c r="AL2225" s="8"/>
      <c r="AM2225" s="8"/>
      <c r="AN2225" s="8"/>
      <c r="AO2225" s="8"/>
    </row>
    <row r="2226" spans="1:41" ht="11.25">
      <c r="A2226" s="8"/>
      <c r="B2226" s="8"/>
      <c r="C2226" s="8"/>
      <c r="D2226" s="8"/>
      <c r="E2226" s="8"/>
      <c r="F2226" s="8"/>
      <c r="G2226" s="8"/>
      <c r="H2226" s="8"/>
      <c r="I2226" s="8"/>
      <c r="J2226" s="8"/>
      <c r="K2226" s="8"/>
      <c r="L2226" s="8"/>
      <c r="M2226" s="8"/>
      <c r="N2226" s="8"/>
      <c r="O2226" s="8"/>
      <c r="P2226" s="8"/>
      <c r="Q2226" s="8"/>
      <c r="R2226" s="8"/>
      <c r="S2226" s="8"/>
      <c r="T2226" s="8"/>
      <c r="U2226" s="8"/>
      <c r="V2226" s="8"/>
      <c r="W2226" s="8"/>
      <c r="X2226" s="8"/>
      <c r="Y2226" s="8"/>
      <c r="Z2226" s="8"/>
      <c r="AA2226" s="8"/>
      <c r="AB2226" s="8"/>
      <c r="AC2226" s="8"/>
      <c r="AD2226" s="8"/>
      <c r="AE2226" s="8"/>
      <c r="AF2226" s="8"/>
      <c r="AG2226" s="8"/>
      <c r="AH2226" s="8"/>
      <c r="AI2226" s="8"/>
      <c r="AJ2226" s="8"/>
      <c r="AK2226" s="8"/>
      <c r="AL2226" s="8"/>
      <c r="AM2226" s="8"/>
      <c r="AN2226" s="8"/>
      <c r="AO2226" s="8"/>
    </row>
    <row r="2227" spans="1:41" ht="11.25">
      <c r="A2227" s="8"/>
      <c r="B2227" s="8"/>
      <c r="C2227" s="8"/>
      <c r="D2227" s="8"/>
      <c r="E2227" s="8"/>
      <c r="F2227" s="8"/>
      <c r="G2227" s="8"/>
      <c r="H2227" s="8"/>
      <c r="I2227" s="8"/>
      <c r="J2227" s="8"/>
      <c r="K2227" s="8"/>
      <c r="L2227" s="8"/>
      <c r="M2227" s="8"/>
      <c r="N2227" s="8"/>
      <c r="O2227" s="8"/>
      <c r="P2227" s="8"/>
      <c r="Q2227" s="8"/>
      <c r="R2227" s="8"/>
      <c r="S2227" s="8"/>
      <c r="T2227" s="8"/>
      <c r="U2227" s="8"/>
      <c r="V2227" s="8"/>
      <c r="W2227" s="8"/>
      <c r="X2227" s="8"/>
      <c r="Y2227" s="8"/>
      <c r="Z2227" s="8"/>
      <c r="AA2227" s="8"/>
      <c r="AB2227" s="8"/>
      <c r="AC2227" s="8"/>
      <c r="AD2227" s="8"/>
      <c r="AE2227" s="8"/>
      <c r="AF2227" s="8"/>
      <c r="AG2227" s="8"/>
      <c r="AH2227" s="8"/>
      <c r="AI2227" s="8"/>
      <c r="AJ2227" s="8"/>
      <c r="AK2227" s="8"/>
      <c r="AL2227" s="8"/>
      <c r="AM2227" s="8"/>
      <c r="AN2227" s="8"/>
      <c r="AO2227" s="8"/>
    </row>
    <row r="2228" spans="1:41" ht="11.25">
      <c r="A2228" s="8"/>
      <c r="B2228" s="8"/>
      <c r="C2228" s="8"/>
      <c r="D2228" s="8"/>
      <c r="E2228" s="8"/>
      <c r="F2228" s="8"/>
      <c r="G2228" s="8"/>
      <c r="H2228" s="8"/>
      <c r="I2228" s="8"/>
      <c r="J2228" s="8"/>
      <c r="K2228" s="8"/>
      <c r="L2228" s="8"/>
      <c r="M2228" s="8"/>
      <c r="N2228" s="8"/>
      <c r="O2228" s="8"/>
      <c r="P2228" s="8"/>
      <c r="Q2228" s="8"/>
      <c r="R2228" s="8"/>
      <c r="S2228" s="8"/>
      <c r="T2228" s="8"/>
      <c r="U2228" s="8"/>
      <c r="V2228" s="8"/>
      <c r="W2228" s="8"/>
      <c r="X2228" s="8"/>
      <c r="Y2228" s="8"/>
      <c r="Z2228" s="8"/>
      <c r="AA2228" s="8"/>
      <c r="AB2228" s="8"/>
      <c r="AC2228" s="8"/>
      <c r="AD2228" s="8"/>
      <c r="AE2228" s="8"/>
      <c r="AF2228" s="8"/>
      <c r="AG2228" s="8"/>
      <c r="AH2228" s="8"/>
      <c r="AI2228" s="8"/>
      <c r="AJ2228" s="8"/>
      <c r="AK2228" s="8"/>
      <c r="AL2228" s="8"/>
      <c r="AM2228" s="8"/>
      <c r="AN2228" s="8"/>
      <c r="AO2228" s="8"/>
    </row>
    <row r="2229" spans="1:41" ht="11.25">
      <c r="A2229" s="8"/>
      <c r="B2229" s="8"/>
      <c r="C2229" s="8"/>
      <c r="D2229" s="8"/>
      <c r="E2229" s="8"/>
      <c r="F2229" s="8"/>
      <c r="G2229" s="8"/>
      <c r="H2229" s="8"/>
      <c r="I2229" s="8"/>
      <c r="J2229" s="8"/>
      <c r="K2229" s="8"/>
      <c r="L2229" s="8"/>
      <c r="M2229" s="8"/>
      <c r="N2229" s="8"/>
      <c r="O2229" s="8"/>
      <c r="P2229" s="8"/>
      <c r="Q2229" s="8"/>
      <c r="R2229" s="8"/>
      <c r="S2229" s="8"/>
      <c r="T2229" s="8"/>
      <c r="U2229" s="8"/>
      <c r="V2229" s="8"/>
      <c r="W2229" s="8"/>
      <c r="X2229" s="8"/>
      <c r="Y2229" s="8"/>
      <c r="Z2229" s="8"/>
      <c r="AA2229" s="8"/>
      <c r="AB2229" s="8"/>
      <c r="AC2229" s="8"/>
      <c r="AD2229" s="8"/>
      <c r="AE2229" s="8"/>
      <c r="AF2229" s="8"/>
      <c r="AG2229" s="8"/>
      <c r="AH2229" s="8"/>
      <c r="AI2229" s="8"/>
      <c r="AJ2229" s="8"/>
      <c r="AK2229" s="8"/>
      <c r="AL2229" s="8"/>
      <c r="AM2229" s="8"/>
      <c r="AN2229" s="8"/>
      <c r="AO2229" s="8"/>
    </row>
    <row r="2230" spans="1:41" ht="11.25">
      <c r="A2230" s="8"/>
      <c r="B2230" s="8"/>
      <c r="C2230" s="8"/>
      <c r="D2230" s="8"/>
      <c r="E2230" s="8"/>
      <c r="F2230" s="8"/>
      <c r="G2230" s="8"/>
      <c r="H2230" s="8"/>
      <c r="I2230" s="8"/>
      <c r="J2230" s="8"/>
      <c r="K2230" s="8"/>
      <c r="L2230" s="8"/>
      <c r="M2230" s="8"/>
      <c r="N2230" s="8"/>
      <c r="O2230" s="8"/>
      <c r="P2230" s="8"/>
      <c r="Q2230" s="8"/>
      <c r="R2230" s="8"/>
      <c r="S2230" s="8"/>
      <c r="T2230" s="8"/>
      <c r="U2230" s="8"/>
      <c r="V2230" s="8"/>
      <c r="W2230" s="8"/>
      <c r="X2230" s="8"/>
      <c r="Y2230" s="8"/>
      <c r="Z2230" s="8"/>
      <c r="AA2230" s="8"/>
      <c r="AB2230" s="8"/>
      <c r="AC2230" s="8"/>
      <c r="AD2230" s="8"/>
      <c r="AE2230" s="8"/>
      <c r="AF2230" s="8"/>
      <c r="AG2230" s="8"/>
      <c r="AH2230" s="8"/>
      <c r="AI2230" s="8"/>
      <c r="AJ2230" s="8"/>
      <c r="AK2230" s="8"/>
      <c r="AL2230" s="8"/>
      <c r="AM2230" s="8"/>
      <c r="AN2230" s="8"/>
      <c r="AO2230" s="8"/>
    </row>
    <row r="2231" spans="1:41" ht="11.25">
      <c r="A2231" s="8"/>
      <c r="B2231" s="8"/>
      <c r="C2231" s="8"/>
      <c r="D2231" s="8"/>
      <c r="E2231" s="8"/>
      <c r="F2231" s="8"/>
      <c r="G2231" s="8"/>
      <c r="H2231" s="8"/>
      <c r="I2231" s="8"/>
      <c r="J2231" s="8"/>
      <c r="K2231" s="8"/>
      <c r="L2231" s="8"/>
      <c r="M2231" s="8"/>
      <c r="N2231" s="8"/>
      <c r="O2231" s="8"/>
      <c r="P2231" s="8"/>
      <c r="Q2231" s="8"/>
      <c r="R2231" s="8"/>
      <c r="S2231" s="8"/>
      <c r="T2231" s="8"/>
      <c r="U2231" s="8"/>
      <c r="V2231" s="8"/>
      <c r="W2231" s="8"/>
      <c r="X2231" s="8"/>
      <c r="Y2231" s="8"/>
      <c r="Z2231" s="8"/>
      <c r="AA2231" s="8"/>
      <c r="AB2231" s="8"/>
      <c r="AC2231" s="8"/>
      <c r="AD2231" s="8"/>
      <c r="AE2231" s="8"/>
      <c r="AF2231" s="8"/>
      <c r="AG2231" s="8"/>
      <c r="AH2231" s="8"/>
      <c r="AI2231" s="8"/>
      <c r="AJ2231" s="8"/>
      <c r="AK2231" s="8"/>
      <c r="AL2231" s="8"/>
      <c r="AM2231" s="8"/>
      <c r="AN2231" s="8"/>
      <c r="AO2231" s="8"/>
    </row>
    <row r="2232" spans="1:41" ht="11.25">
      <c r="A2232" s="8"/>
      <c r="B2232" s="8"/>
      <c r="C2232" s="8"/>
      <c r="D2232" s="8"/>
      <c r="E2232" s="8"/>
      <c r="F2232" s="8"/>
      <c r="G2232" s="8"/>
      <c r="H2232" s="8"/>
      <c r="I2232" s="8"/>
      <c r="J2232" s="8"/>
      <c r="K2232" s="8"/>
      <c r="L2232" s="8"/>
      <c r="M2232" s="8"/>
      <c r="N2232" s="8"/>
      <c r="O2232" s="8"/>
      <c r="P2232" s="8"/>
      <c r="Q2232" s="8"/>
      <c r="R2232" s="8"/>
      <c r="S2232" s="8"/>
      <c r="T2232" s="8"/>
      <c r="U2232" s="8"/>
      <c r="V2232" s="8"/>
      <c r="W2232" s="8"/>
      <c r="X2232" s="8"/>
      <c r="Y2232" s="8"/>
      <c r="Z2232" s="8"/>
      <c r="AA2232" s="8"/>
      <c r="AB2232" s="8"/>
      <c r="AC2232" s="8"/>
      <c r="AD2232" s="8"/>
      <c r="AE2232" s="8"/>
      <c r="AF2232" s="8"/>
      <c r="AG2232" s="8"/>
      <c r="AH2232" s="8"/>
      <c r="AI2232" s="8"/>
      <c r="AJ2232" s="8"/>
      <c r="AK2232" s="8"/>
      <c r="AL2232" s="8"/>
      <c r="AM2232" s="8"/>
      <c r="AN2232" s="8"/>
      <c r="AO2232" s="8"/>
    </row>
    <row r="2233" spans="1:41" ht="11.25">
      <c r="A2233" s="8"/>
      <c r="B2233" s="8"/>
      <c r="C2233" s="8"/>
      <c r="D2233" s="8"/>
      <c r="E2233" s="8"/>
      <c r="F2233" s="8"/>
      <c r="G2233" s="8"/>
      <c r="H2233" s="8"/>
      <c r="I2233" s="8"/>
      <c r="J2233" s="8"/>
      <c r="K2233" s="8"/>
      <c r="L2233" s="8"/>
      <c r="M2233" s="8"/>
      <c r="N2233" s="8"/>
      <c r="O2233" s="8"/>
      <c r="P2233" s="8"/>
      <c r="Q2233" s="8"/>
      <c r="R2233" s="8"/>
      <c r="S2233" s="8"/>
      <c r="T2233" s="8"/>
      <c r="U2233" s="8"/>
      <c r="V2233" s="8"/>
      <c r="W2233" s="8"/>
      <c r="X2233" s="8"/>
      <c r="Y2233" s="8"/>
      <c r="Z2233" s="8"/>
      <c r="AA2233" s="8"/>
      <c r="AB2233" s="8"/>
      <c r="AC2233" s="8"/>
      <c r="AD2233" s="8"/>
      <c r="AE2233" s="8"/>
      <c r="AF2233" s="8"/>
      <c r="AG2233" s="8"/>
      <c r="AH2233" s="8"/>
      <c r="AI2233" s="8"/>
      <c r="AJ2233" s="8"/>
      <c r="AK2233" s="8"/>
      <c r="AL2233" s="8"/>
      <c r="AM2233" s="8"/>
      <c r="AN2233" s="8"/>
      <c r="AO2233" s="8"/>
    </row>
    <row r="2234" spans="1:41" ht="11.25">
      <c r="A2234" s="8"/>
      <c r="B2234" s="8"/>
      <c r="C2234" s="8"/>
      <c r="D2234" s="8"/>
      <c r="E2234" s="8"/>
      <c r="F2234" s="8"/>
      <c r="G2234" s="8"/>
      <c r="H2234" s="8"/>
      <c r="I2234" s="8"/>
      <c r="J2234" s="8"/>
      <c r="K2234" s="8"/>
      <c r="L2234" s="8"/>
      <c r="M2234" s="8"/>
      <c r="N2234" s="8"/>
      <c r="O2234" s="8"/>
      <c r="P2234" s="8"/>
      <c r="Q2234" s="8"/>
      <c r="R2234" s="8"/>
      <c r="S2234" s="8"/>
      <c r="T2234" s="8"/>
      <c r="U2234" s="8"/>
      <c r="V2234" s="8"/>
      <c r="W2234" s="8"/>
      <c r="X2234" s="8"/>
      <c r="Y2234" s="8"/>
      <c r="Z2234" s="8"/>
      <c r="AA2234" s="8"/>
      <c r="AB2234" s="8"/>
      <c r="AC2234" s="8"/>
      <c r="AD2234" s="8"/>
      <c r="AE2234" s="8"/>
      <c r="AF2234" s="8"/>
      <c r="AG2234" s="8"/>
      <c r="AH2234" s="8"/>
      <c r="AI2234" s="8"/>
      <c r="AJ2234" s="8"/>
      <c r="AK2234" s="8"/>
      <c r="AL2234" s="8"/>
      <c r="AM2234" s="8"/>
      <c r="AN2234" s="8"/>
      <c r="AO2234" s="8"/>
    </row>
    <row r="2235" spans="1:41" ht="11.25">
      <c r="A2235" s="8"/>
      <c r="B2235" s="8"/>
      <c r="C2235" s="8"/>
      <c r="D2235" s="8"/>
      <c r="E2235" s="8"/>
      <c r="F2235" s="8"/>
      <c r="G2235" s="8"/>
      <c r="H2235" s="8"/>
      <c r="I2235" s="8"/>
      <c r="J2235" s="8"/>
      <c r="K2235" s="8"/>
      <c r="L2235" s="8"/>
      <c r="M2235" s="8"/>
      <c r="N2235" s="8"/>
      <c r="O2235" s="8"/>
      <c r="P2235" s="8"/>
      <c r="Q2235" s="8"/>
      <c r="R2235" s="8"/>
      <c r="S2235" s="8"/>
      <c r="T2235" s="8"/>
      <c r="U2235" s="8"/>
      <c r="V2235" s="8"/>
      <c r="W2235" s="8"/>
      <c r="X2235" s="8"/>
      <c r="Y2235" s="8"/>
      <c r="Z2235" s="8"/>
      <c r="AA2235" s="8"/>
      <c r="AB2235" s="8"/>
      <c r="AC2235" s="8"/>
      <c r="AD2235" s="8"/>
      <c r="AE2235" s="8"/>
      <c r="AF2235" s="8"/>
      <c r="AG2235" s="8"/>
      <c r="AH2235" s="8"/>
      <c r="AI2235" s="8"/>
      <c r="AJ2235" s="8"/>
      <c r="AK2235" s="8"/>
      <c r="AL2235" s="8"/>
      <c r="AM2235" s="8"/>
      <c r="AN2235" s="8"/>
      <c r="AO2235" s="8"/>
    </row>
    <row r="2236" spans="1:41" ht="11.25">
      <c r="A2236" s="8"/>
      <c r="B2236" s="8"/>
      <c r="C2236" s="8"/>
      <c r="D2236" s="8"/>
      <c r="E2236" s="8"/>
      <c r="F2236" s="8"/>
      <c r="G2236" s="8"/>
      <c r="H2236" s="8"/>
      <c r="I2236" s="8"/>
      <c r="J2236" s="8"/>
      <c r="K2236" s="8"/>
      <c r="L2236" s="8"/>
      <c r="M2236" s="8"/>
      <c r="N2236" s="8"/>
      <c r="O2236" s="8"/>
      <c r="P2236" s="8"/>
      <c r="Q2236" s="8"/>
      <c r="R2236" s="8"/>
      <c r="S2236" s="8"/>
      <c r="T2236" s="8"/>
      <c r="U2236" s="8"/>
      <c r="V2236" s="8"/>
      <c r="W2236" s="8"/>
      <c r="X2236" s="8"/>
      <c r="Y2236" s="8"/>
      <c r="Z2236" s="8"/>
      <c r="AA2236" s="8"/>
      <c r="AB2236" s="8"/>
      <c r="AC2236" s="8"/>
      <c r="AD2236" s="8"/>
      <c r="AE2236" s="8"/>
      <c r="AF2236" s="8"/>
      <c r="AG2236" s="8"/>
      <c r="AH2236" s="8"/>
      <c r="AI2236" s="8"/>
      <c r="AJ2236" s="8"/>
      <c r="AK2236" s="8"/>
      <c r="AL2236" s="8"/>
      <c r="AM2236" s="8"/>
      <c r="AN2236" s="8"/>
      <c r="AO2236" s="8"/>
    </row>
    <row r="2237" spans="1:41" ht="11.25">
      <c r="A2237" s="8"/>
      <c r="B2237" s="8"/>
      <c r="C2237" s="8"/>
      <c r="D2237" s="8"/>
      <c r="E2237" s="8"/>
      <c r="F2237" s="8"/>
      <c r="G2237" s="8"/>
      <c r="H2237" s="8"/>
      <c r="I2237" s="8"/>
      <c r="J2237" s="8"/>
      <c r="K2237" s="8"/>
      <c r="L2237" s="8"/>
      <c r="M2237" s="8"/>
      <c r="N2237" s="8"/>
      <c r="O2237" s="8"/>
      <c r="P2237" s="8"/>
      <c r="Q2237" s="8"/>
      <c r="R2237" s="8"/>
      <c r="S2237" s="8"/>
      <c r="T2237" s="8"/>
      <c r="U2237" s="8"/>
      <c r="V2237" s="8"/>
      <c r="W2237" s="8"/>
      <c r="X2237" s="8"/>
      <c r="Y2237" s="8"/>
      <c r="Z2237" s="8"/>
      <c r="AA2237" s="8"/>
      <c r="AB2237" s="8"/>
      <c r="AC2237" s="8"/>
      <c r="AD2237" s="8"/>
      <c r="AE2237" s="8"/>
      <c r="AF2237" s="8"/>
      <c r="AG2237" s="8"/>
      <c r="AH2237" s="8"/>
      <c r="AI2237" s="8"/>
      <c r="AJ2237" s="8"/>
      <c r="AK2237" s="8"/>
      <c r="AL2237" s="8"/>
      <c r="AM2237" s="8"/>
      <c r="AN2237" s="8"/>
      <c r="AO2237" s="8"/>
    </row>
    <row r="2238" spans="1:41" ht="11.25">
      <c r="A2238" s="8"/>
      <c r="B2238" s="8"/>
      <c r="C2238" s="8"/>
      <c r="D2238" s="8"/>
      <c r="E2238" s="8"/>
      <c r="F2238" s="8"/>
      <c r="G2238" s="8"/>
      <c r="H2238" s="8"/>
      <c r="I2238" s="8"/>
      <c r="J2238" s="8"/>
      <c r="K2238" s="8"/>
      <c r="L2238" s="8"/>
      <c r="M2238" s="8"/>
      <c r="N2238" s="8"/>
      <c r="O2238" s="8"/>
      <c r="P2238" s="8"/>
      <c r="Q2238" s="8"/>
      <c r="R2238" s="8"/>
      <c r="S2238" s="8"/>
      <c r="T2238" s="8"/>
      <c r="U2238" s="8"/>
      <c r="V2238" s="8"/>
      <c r="W2238" s="8"/>
      <c r="X2238" s="8"/>
      <c r="Y2238" s="8"/>
      <c r="Z2238" s="8"/>
      <c r="AA2238" s="8"/>
      <c r="AB2238" s="8"/>
      <c r="AC2238" s="8"/>
      <c r="AD2238" s="8"/>
      <c r="AE2238" s="8"/>
      <c r="AF2238" s="8"/>
      <c r="AG2238" s="8"/>
      <c r="AH2238" s="8"/>
      <c r="AI2238" s="8"/>
      <c r="AJ2238" s="8"/>
      <c r="AK2238" s="8"/>
      <c r="AL2238" s="8"/>
      <c r="AM2238" s="8"/>
      <c r="AN2238" s="8"/>
      <c r="AO2238" s="8"/>
    </row>
    <row r="2239" spans="1:41" ht="11.25">
      <c r="A2239" s="8"/>
      <c r="B2239" s="8"/>
      <c r="C2239" s="8"/>
      <c r="D2239" s="8"/>
      <c r="E2239" s="8"/>
      <c r="F2239" s="8"/>
      <c r="G2239" s="8"/>
      <c r="H2239" s="8"/>
      <c r="I2239" s="8"/>
      <c r="J2239" s="8"/>
      <c r="K2239" s="8"/>
      <c r="L2239" s="8"/>
      <c r="M2239" s="8"/>
      <c r="N2239" s="8"/>
      <c r="O2239" s="8"/>
      <c r="P2239" s="8"/>
      <c r="Q2239" s="8"/>
      <c r="R2239" s="8"/>
      <c r="S2239" s="8"/>
      <c r="T2239" s="8"/>
      <c r="U2239" s="8"/>
      <c r="V2239" s="8"/>
      <c r="W2239" s="8"/>
      <c r="X2239" s="8"/>
      <c r="Y2239" s="8"/>
      <c r="Z2239" s="8"/>
      <c r="AA2239" s="8"/>
      <c r="AB2239" s="8"/>
      <c r="AC2239" s="8"/>
      <c r="AD2239" s="8"/>
      <c r="AE2239" s="8"/>
      <c r="AF2239" s="8"/>
      <c r="AG2239" s="8"/>
      <c r="AH2239" s="8"/>
      <c r="AI2239" s="8"/>
      <c r="AJ2239" s="8"/>
      <c r="AK2239" s="8"/>
      <c r="AL2239" s="8"/>
      <c r="AM2239" s="8"/>
      <c r="AN2239" s="8"/>
      <c r="AO2239" s="8"/>
    </row>
    <row r="2240" spans="1:41" ht="11.25">
      <c r="A2240" s="8"/>
      <c r="B2240" s="8"/>
      <c r="C2240" s="8"/>
      <c r="D2240" s="8"/>
      <c r="E2240" s="8"/>
      <c r="F2240" s="8"/>
      <c r="G2240" s="8"/>
      <c r="H2240" s="8"/>
      <c r="I2240" s="8"/>
      <c r="J2240" s="8"/>
      <c r="K2240" s="8"/>
      <c r="L2240" s="8"/>
      <c r="M2240" s="8"/>
      <c r="N2240" s="8"/>
      <c r="O2240" s="8"/>
      <c r="P2240" s="8"/>
      <c r="Q2240" s="8"/>
      <c r="R2240" s="8"/>
      <c r="S2240" s="8"/>
      <c r="T2240" s="8"/>
      <c r="U2240" s="8"/>
      <c r="V2240" s="8"/>
      <c r="W2240" s="8"/>
      <c r="X2240" s="8"/>
      <c r="Y2240" s="8"/>
      <c r="Z2240" s="8"/>
      <c r="AA2240" s="8"/>
      <c r="AB2240" s="8"/>
      <c r="AC2240" s="8"/>
      <c r="AD2240" s="8"/>
      <c r="AE2240" s="8"/>
      <c r="AF2240" s="8"/>
      <c r="AG2240" s="8"/>
      <c r="AH2240" s="8"/>
      <c r="AI2240" s="8"/>
      <c r="AJ2240" s="8"/>
      <c r="AK2240" s="8"/>
      <c r="AL2240" s="8"/>
      <c r="AM2240" s="8"/>
      <c r="AN2240" s="8"/>
      <c r="AO2240" s="8"/>
    </row>
    <row r="2241" spans="1:41" ht="11.25">
      <c r="A2241" s="8"/>
      <c r="B2241" s="8"/>
      <c r="C2241" s="8"/>
      <c r="D2241" s="8"/>
      <c r="E2241" s="8"/>
      <c r="F2241" s="8"/>
      <c r="G2241" s="8"/>
      <c r="H2241" s="8"/>
      <c r="I2241" s="8"/>
      <c r="J2241" s="8"/>
      <c r="K2241" s="8"/>
      <c r="L2241" s="8"/>
      <c r="M2241" s="8"/>
      <c r="N2241" s="8"/>
      <c r="O2241" s="8"/>
      <c r="P2241" s="8"/>
      <c r="Q2241" s="8"/>
      <c r="R2241" s="8"/>
      <c r="S2241" s="8"/>
      <c r="T2241" s="8"/>
      <c r="U2241" s="8"/>
      <c r="V2241" s="8"/>
      <c r="W2241" s="8"/>
      <c r="X2241" s="8"/>
      <c r="Y2241" s="8"/>
      <c r="Z2241" s="8"/>
      <c r="AA2241" s="8"/>
      <c r="AB2241" s="8"/>
      <c r="AC2241" s="8"/>
      <c r="AD2241" s="8"/>
      <c r="AE2241" s="8"/>
      <c r="AF2241" s="8"/>
      <c r="AG2241" s="8"/>
      <c r="AH2241" s="8"/>
      <c r="AI2241" s="8"/>
      <c r="AJ2241" s="8"/>
      <c r="AK2241" s="8"/>
      <c r="AL2241" s="8"/>
      <c r="AM2241" s="8"/>
      <c r="AN2241" s="8"/>
      <c r="AO2241" s="8"/>
    </row>
    <row r="2242" spans="1:41" ht="11.25">
      <c r="A2242" s="8"/>
      <c r="B2242" s="8"/>
      <c r="C2242" s="8"/>
      <c r="D2242" s="8"/>
      <c r="E2242" s="8"/>
      <c r="F2242" s="8"/>
      <c r="G2242" s="8"/>
      <c r="H2242" s="8"/>
      <c r="I2242" s="8"/>
      <c r="J2242" s="8"/>
      <c r="K2242" s="8"/>
      <c r="L2242" s="8"/>
      <c r="M2242" s="8"/>
      <c r="N2242" s="8"/>
      <c r="O2242" s="8"/>
      <c r="P2242" s="8"/>
      <c r="Q2242" s="8"/>
      <c r="R2242" s="8"/>
      <c r="S2242" s="8"/>
      <c r="T2242" s="8"/>
      <c r="U2242" s="8"/>
      <c r="V2242" s="8"/>
      <c r="W2242" s="8"/>
      <c r="X2242" s="8"/>
      <c r="Y2242" s="8"/>
      <c r="Z2242" s="8"/>
      <c r="AA2242" s="8"/>
      <c r="AB2242" s="8"/>
      <c r="AC2242" s="8"/>
      <c r="AD2242" s="8"/>
      <c r="AE2242" s="8"/>
      <c r="AF2242" s="8"/>
      <c r="AG2242" s="8"/>
      <c r="AH2242" s="8"/>
      <c r="AI2242" s="8"/>
      <c r="AJ2242" s="8"/>
      <c r="AK2242" s="8"/>
      <c r="AL2242" s="8"/>
      <c r="AM2242" s="8"/>
      <c r="AN2242" s="8"/>
      <c r="AO2242" s="8"/>
    </row>
    <row r="2243" spans="1:41" ht="11.25">
      <c r="A2243" s="8"/>
      <c r="B2243" s="8"/>
      <c r="C2243" s="8"/>
      <c r="D2243" s="8"/>
      <c r="E2243" s="8"/>
      <c r="F2243" s="8"/>
      <c r="G2243" s="8"/>
      <c r="H2243" s="8"/>
      <c r="I2243" s="8"/>
      <c r="J2243" s="8"/>
      <c r="K2243" s="8"/>
      <c r="L2243" s="8"/>
      <c r="M2243" s="8"/>
      <c r="N2243" s="8"/>
      <c r="O2243" s="8"/>
      <c r="P2243" s="8"/>
      <c r="Q2243" s="8"/>
      <c r="R2243" s="8"/>
      <c r="S2243" s="8"/>
      <c r="T2243" s="8"/>
      <c r="U2243" s="8"/>
      <c r="V2243" s="8"/>
      <c r="W2243" s="8"/>
      <c r="X2243" s="8"/>
      <c r="Y2243" s="8"/>
      <c r="Z2243" s="8"/>
      <c r="AA2243" s="8"/>
      <c r="AB2243" s="8"/>
      <c r="AC2243" s="8"/>
      <c r="AD2243" s="8"/>
      <c r="AE2243" s="8"/>
      <c r="AF2243" s="8"/>
      <c r="AG2243" s="8"/>
      <c r="AH2243" s="8"/>
      <c r="AI2243" s="8"/>
      <c r="AJ2243" s="8"/>
      <c r="AK2243" s="8"/>
      <c r="AL2243" s="8"/>
      <c r="AM2243" s="8"/>
      <c r="AN2243" s="8"/>
      <c r="AO2243" s="8"/>
    </row>
    <row r="2244" spans="1:41" ht="11.25">
      <c r="A2244" s="8"/>
      <c r="B2244" s="8"/>
      <c r="C2244" s="8"/>
      <c r="D2244" s="8"/>
      <c r="E2244" s="8"/>
      <c r="F2244" s="8"/>
      <c r="G2244" s="8"/>
      <c r="H2244" s="8"/>
      <c r="I2244" s="8"/>
      <c r="J2244" s="8"/>
      <c r="K2244" s="8"/>
      <c r="L2244" s="8"/>
      <c r="M2244" s="8"/>
      <c r="N2244" s="8"/>
      <c r="O2244" s="8"/>
      <c r="P2244" s="8"/>
      <c r="Q2244" s="8"/>
      <c r="R2244" s="8"/>
      <c r="S2244" s="8"/>
      <c r="T2244" s="8"/>
      <c r="U2244" s="8"/>
      <c r="V2244" s="8"/>
      <c r="W2244" s="8"/>
      <c r="X2244" s="8"/>
      <c r="Y2244" s="8"/>
      <c r="Z2244" s="8"/>
      <c r="AA2244" s="8"/>
      <c r="AB2244" s="8"/>
      <c r="AC2244" s="8"/>
      <c r="AD2244" s="8"/>
      <c r="AE2244" s="8"/>
      <c r="AF2244" s="8"/>
      <c r="AG2244" s="8"/>
      <c r="AH2244" s="8"/>
      <c r="AI2244" s="8"/>
      <c r="AJ2244" s="8"/>
      <c r="AK2244" s="8"/>
      <c r="AL2244" s="8"/>
      <c r="AM2244" s="8"/>
      <c r="AN2244" s="8"/>
      <c r="AO2244" s="8"/>
    </row>
    <row r="2245" spans="1:41" ht="11.25">
      <c r="A2245" s="8"/>
      <c r="B2245" s="8"/>
      <c r="C2245" s="8"/>
      <c r="D2245" s="8"/>
      <c r="E2245" s="8"/>
      <c r="F2245" s="8"/>
      <c r="G2245" s="8"/>
      <c r="H2245" s="8"/>
      <c r="I2245" s="8"/>
      <c r="J2245" s="8"/>
      <c r="K2245" s="8"/>
      <c r="L2245" s="8"/>
      <c r="M2245" s="8"/>
      <c r="N2245" s="8"/>
      <c r="O2245" s="8"/>
      <c r="P2245" s="8"/>
      <c r="Q2245" s="8"/>
      <c r="R2245" s="8"/>
      <c r="S2245" s="8"/>
      <c r="T2245" s="8"/>
      <c r="U2245" s="8"/>
      <c r="V2245" s="8"/>
      <c r="W2245" s="8"/>
      <c r="X2245" s="8"/>
      <c r="Y2245" s="8"/>
      <c r="Z2245" s="8"/>
      <c r="AA2245" s="8"/>
      <c r="AB2245" s="8"/>
      <c r="AC2245" s="8"/>
      <c r="AD2245" s="8"/>
      <c r="AE2245" s="8"/>
      <c r="AF2245" s="8"/>
      <c r="AG2245" s="8"/>
      <c r="AH2245" s="8"/>
      <c r="AI2245" s="8"/>
      <c r="AJ2245" s="8"/>
      <c r="AK2245" s="8"/>
      <c r="AL2245" s="8"/>
      <c r="AM2245" s="8"/>
      <c r="AN2245" s="8"/>
      <c r="AO2245" s="8"/>
    </row>
    <row r="2246" spans="1:41" ht="11.25">
      <c r="A2246" s="8"/>
      <c r="B2246" s="8"/>
      <c r="C2246" s="8"/>
      <c r="D2246" s="8"/>
      <c r="E2246" s="8"/>
      <c r="F2246" s="8"/>
      <c r="G2246" s="8"/>
      <c r="H2246" s="8"/>
      <c r="I2246" s="8"/>
      <c r="J2246" s="8"/>
      <c r="K2246" s="8"/>
      <c r="L2246" s="8"/>
      <c r="M2246" s="8"/>
      <c r="N2246" s="8"/>
      <c r="O2246" s="8"/>
      <c r="P2246" s="8"/>
      <c r="Q2246" s="8"/>
      <c r="R2246" s="8"/>
      <c r="S2246" s="8"/>
      <c r="T2246" s="8"/>
      <c r="U2246" s="8"/>
      <c r="V2246" s="8"/>
      <c r="W2246" s="8"/>
      <c r="X2246" s="8"/>
      <c r="Y2246" s="8"/>
      <c r="Z2246" s="8"/>
      <c r="AA2246" s="8"/>
      <c r="AB2246" s="8"/>
      <c r="AC2246" s="8"/>
      <c r="AD2246" s="8"/>
      <c r="AE2246" s="8"/>
      <c r="AF2246" s="8"/>
      <c r="AG2246" s="8"/>
      <c r="AH2246" s="8"/>
      <c r="AI2246" s="8"/>
      <c r="AJ2246" s="8"/>
      <c r="AK2246" s="8"/>
      <c r="AL2246" s="8"/>
      <c r="AM2246" s="8"/>
      <c r="AN2246" s="8"/>
      <c r="AO2246" s="8"/>
    </row>
    <row r="2247" spans="1:41" ht="11.25">
      <c r="A2247" s="8"/>
      <c r="B2247" s="8"/>
      <c r="C2247" s="8"/>
      <c r="D2247" s="8"/>
      <c r="E2247" s="8"/>
      <c r="F2247" s="8"/>
      <c r="G2247" s="8"/>
      <c r="H2247" s="8"/>
      <c r="I2247" s="8"/>
      <c r="J2247" s="8"/>
      <c r="K2247" s="8"/>
      <c r="L2247" s="8"/>
      <c r="M2247" s="8"/>
      <c r="N2247" s="8"/>
      <c r="O2247" s="8"/>
      <c r="P2247" s="8"/>
      <c r="Q2247" s="8"/>
      <c r="R2247" s="8"/>
      <c r="S2247" s="8"/>
      <c r="T2247" s="8"/>
      <c r="U2247" s="8"/>
      <c r="V2247" s="8"/>
      <c r="W2247" s="8"/>
      <c r="X2247" s="8"/>
      <c r="Y2247" s="8"/>
      <c r="Z2247" s="8"/>
      <c r="AA2247" s="8"/>
      <c r="AB2247" s="8"/>
      <c r="AC2247" s="8"/>
      <c r="AD2247" s="8"/>
      <c r="AE2247" s="8"/>
      <c r="AF2247" s="8"/>
      <c r="AG2247" s="8"/>
      <c r="AH2247" s="8"/>
      <c r="AI2247" s="8"/>
      <c r="AJ2247" s="8"/>
      <c r="AK2247" s="8"/>
      <c r="AL2247" s="8"/>
      <c r="AM2247" s="8"/>
      <c r="AN2247" s="8"/>
      <c r="AO2247" s="8"/>
    </row>
    <row r="2248" spans="1:41" ht="11.25">
      <c r="A2248" s="8"/>
      <c r="B2248" s="8"/>
      <c r="C2248" s="8"/>
      <c r="D2248" s="8"/>
      <c r="E2248" s="8"/>
      <c r="F2248" s="8"/>
      <c r="G2248" s="8"/>
      <c r="H2248" s="8"/>
      <c r="I2248" s="8"/>
      <c r="J2248" s="8"/>
      <c r="K2248" s="8"/>
      <c r="L2248" s="8"/>
      <c r="M2248" s="8"/>
      <c r="N2248" s="8"/>
      <c r="O2248" s="8"/>
      <c r="P2248" s="8"/>
      <c r="Q2248" s="8"/>
      <c r="R2248" s="8"/>
      <c r="S2248" s="8"/>
      <c r="T2248" s="8"/>
      <c r="U2248" s="8"/>
      <c r="V2248" s="8"/>
      <c r="W2248" s="8"/>
      <c r="X2248" s="8"/>
      <c r="Y2248" s="8"/>
      <c r="Z2248" s="8"/>
      <c r="AA2248" s="8"/>
      <c r="AB2248" s="8"/>
      <c r="AC2248" s="8"/>
      <c r="AD2248" s="8"/>
      <c r="AE2248" s="8"/>
      <c r="AF2248" s="8"/>
      <c r="AG2248" s="8"/>
      <c r="AH2248" s="8"/>
      <c r="AI2248" s="8"/>
      <c r="AJ2248" s="8"/>
      <c r="AK2248" s="8"/>
      <c r="AL2248" s="8"/>
      <c r="AM2248" s="8"/>
      <c r="AN2248" s="8"/>
      <c r="AO2248" s="8"/>
    </row>
    <row r="2249" spans="1:41" ht="11.25">
      <c r="A2249" s="8"/>
      <c r="B2249" s="8"/>
      <c r="C2249" s="8"/>
      <c r="D2249" s="8"/>
      <c r="E2249" s="8"/>
      <c r="F2249" s="8"/>
      <c r="G2249" s="8"/>
      <c r="H2249" s="8"/>
      <c r="I2249" s="8"/>
      <c r="J2249" s="8"/>
      <c r="K2249" s="8"/>
      <c r="L2249" s="8"/>
      <c r="M2249" s="8"/>
      <c r="N2249" s="8"/>
      <c r="O2249" s="8"/>
      <c r="P2249" s="8"/>
      <c r="Q2249" s="8"/>
      <c r="R2249" s="8"/>
      <c r="S2249" s="8"/>
      <c r="T2249" s="8"/>
      <c r="U2249" s="8"/>
      <c r="V2249" s="8"/>
      <c r="W2249" s="8"/>
      <c r="X2249" s="8"/>
      <c r="Y2249" s="8"/>
      <c r="Z2249" s="8"/>
      <c r="AA2249" s="8"/>
      <c r="AB2249" s="8"/>
      <c r="AC2249" s="8"/>
      <c r="AD2249" s="8"/>
      <c r="AE2249" s="8"/>
      <c r="AF2249" s="8"/>
      <c r="AG2249" s="8"/>
      <c r="AH2249" s="8"/>
      <c r="AI2249" s="8"/>
      <c r="AJ2249" s="8"/>
      <c r="AK2249" s="8"/>
      <c r="AL2249" s="8"/>
      <c r="AM2249" s="8"/>
      <c r="AN2249" s="8"/>
      <c r="AO2249" s="8"/>
    </row>
    <row r="2250" spans="1:41" ht="11.25">
      <c r="A2250" s="8"/>
      <c r="B2250" s="8"/>
      <c r="C2250" s="8"/>
      <c r="D2250" s="8"/>
      <c r="E2250" s="8"/>
      <c r="F2250" s="8"/>
      <c r="G2250" s="8"/>
      <c r="H2250" s="8"/>
      <c r="I2250" s="8"/>
      <c r="J2250" s="8"/>
      <c r="K2250" s="8"/>
      <c r="L2250" s="8"/>
      <c r="M2250" s="8"/>
      <c r="N2250" s="8"/>
      <c r="O2250" s="8"/>
      <c r="P2250" s="8"/>
      <c r="Q2250" s="8"/>
      <c r="R2250" s="8"/>
      <c r="S2250" s="8"/>
      <c r="T2250" s="8"/>
      <c r="U2250" s="8"/>
      <c r="V2250" s="8"/>
      <c r="W2250" s="8"/>
      <c r="X2250" s="8"/>
      <c r="Y2250" s="8"/>
      <c r="Z2250" s="8"/>
      <c r="AA2250" s="8"/>
      <c r="AB2250" s="8"/>
      <c r="AC2250" s="8"/>
      <c r="AD2250" s="8"/>
      <c r="AE2250" s="8"/>
      <c r="AF2250" s="8"/>
      <c r="AG2250" s="8"/>
      <c r="AH2250" s="8"/>
      <c r="AI2250" s="8"/>
      <c r="AJ2250" s="8"/>
      <c r="AK2250" s="8"/>
      <c r="AL2250" s="8"/>
      <c r="AM2250" s="8"/>
      <c r="AN2250" s="8"/>
      <c r="AO2250" s="8"/>
    </row>
    <row r="2251" spans="1:41" ht="11.25">
      <c r="A2251" s="8"/>
      <c r="B2251" s="8"/>
      <c r="C2251" s="8"/>
      <c r="D2251" s="8"/>
      <c r="E2251" s="8"/>
      <c r="F2251" s="8"/>
      <c r="G2251" s="8"/>
      <c r="H2251" s="8"/>
      <c r="I2251" s="8"/>
      <c r="J2251" s="8"/>
      <c r="K2251" s="8"/>
      <c r="L2251" s="8"/>
      <c r="M2251" s="8"/>
      <c r="N2251" s="8"/>
      <c r="O2251" s="8"/>
      <c r="P2251" s="8"/>
      <c r="Q2251" s="8"/>
      <c r="R2251" s="8"/>
      <c r="S2251" s="8"/>
      <c r="T2251" s="8"/>
      <c r="U2251" s="8"/>
      <c r="V2251" s="8"/>
      <c r="W2251" s="8"/>
      <c r="X2251" s="8"/>
      <c r="Y2251" s="8"/>
      <c r="Z2251" s="8"/>
      <c r="AA2251" s="8"/>
      <c r="AB2251" s="8"/>
      <c r="AC2251" s="8"/>
      <c r="AD2251" s="8"/>
      <c r="AE2251" s="8"/>
      <c r="AF2251" s="8"/>
      <c r="AG2251" s="8"/>
      <c r="AH2251" s="8"/>
      <c r="AI2251" s="8"/>
      <c r="AJ2251" s="8"/>
      <c r="AK2251" s="8"/>
      <c r="AL2251" s="8"/>
      <c r="AM2251" s="8"/>
      <c r="AN2251" s="8"/>
      <c r="AO2251" s="8"/>
    </row>
    <row r="2252" spans="1:41" ht="11.25">
      <c r="A2252" s="8"/>
      <c r="B2252" s="8"/>
      <c r="C2252" s="8"/>
      <c r="D2252" s="8"/>
      <c r="E2252" s="8"/>
      <c r="F2252" s="8"/>
      <c r="G2252" s="8"/>
      <c r="H2252" s="8"/>
      <c r="I2252" s="8"/>
      <c r="J2252" s="8"/>
      <c r="K2252" s="8"/>
      <c r="L2252" s="8"/>
      <c r="M2252" s="8"/>
      <c r="N2252" s="8"/>
      <c r="O2252" s="8"/>
      <c r="P2252" s="8"/>
      <c r="Q2252" s="8"/>
      <c r="R2252" s="8"/>
      <c r="S2252" s="8"/>
      <c r="T2252" s="8"/>
      <c r="U2252" s="8"/>
      <c r="V2252" s="8"/>
      <c r="W2252" s="8"/>
      <c r="X2252" s="8"/>
      <c r="Y2252" s="8"/>
      <c r="Z2252" s="8"/>
      <c r="AA2252" s="8"/>
      <c r="AB2252" s="8"/>
      <c r="AC2252" s="8"/>
      <c r="AD2252" s="8"/>
      <c r="AE2252" s="8"/>
      <c r="AF2252" s="8"/>
      <c r="AG2252" s="8"/>
      <c r="AH2252" s="8"/>
      <c r="AI2252" s="8"/>
      <c r="AJ2252" s="8"/>
      <c r="AK2252" s="8"/>
      <c r="AL2252" s="8"/>
      <c r="AM2252" s="8"/>
      <c r="AN2252" s="8"/>
      <c r="AO2252" s="8"/>
    </row>
    <row r="2253" spans="1:41" ht="11.25">
      <c r="A2253" s="8"/>
      <c r="B2253" s="8"/>
      <c r="C2253" s="8"/>
      <c r="D2253" s="8"/>
      <c r="E2253" s="8"/>
      <c r="F2253" s="8"/>
      <c r="G2253" s="8"/>
      <c r="H2253" s="8"/>
      <c r="I2253" s="8"/>
      <c r="J2253" s="8"/>
      <c r="K2253" s="8"/>
      <c r="L2253" s="8"/>
      <c r="M2253" s="8"/>
      <c r="N2253" s="8"/>
      <c r="O2253" s="8"/>
      <c r="P2253" s="8"/>
      <c r="Q2253" s="8"/>
      <c r="R2253" s="8"/>
      <c r="S2253" s="8"/>
      <c r="T2253" s="8"/>
      <c r="U2253" s="8"/>
      <c r="V2253" s="8"/>
      <c r="W2253" s="8"/>
      <c r="X2253" s="8"/>
      <c r="Y2253" s="8"/>
      <c r="Z2253" s="8"/>
      <c r="AA2253" s="8"/>
      <c r="AB2253" s="8"/>
      <c r="AC2253" s="8"/>
      <c r="AD2253" s="8"/>
      <c r="AE2253" s="8"/>
      <c r="AF2253" s="8"/>
      <c r="AG2253" s="8"/>
      <c r="AH2253" s="8"/>
      <c r="AI2253" s="8"/>
      <c r="AJ2253" s="8"/>
      <c r="AK2253" s="8"/>
      <c r="AL2253" s="8"/>
      <c r="AM2253" s="8"/>
      <c r="AN2253" s="8"/>
      <c r="AO2253" s="8"/>
    </row>
    <row r="2254" spans="1:41" ht="11.25">
      <c r="A2254" s="8"/>
      <c r="B2254" s="8"/>
      <c r="C2254" s="8"/>
      <c r="D2254" s="8"/>
      <c r="E2254" s="8"/>
      <c r="F2254" s="8"/>
      <c r="G2254" s="8"/>
      <c r="H2254" s="8"/>
      <c r="I2254" s="8"/>
      <c r="J2254" s="8"/>
      <c r="K2254" s="8"/>
      <c r="L2254" s="8"/>
      <c r="M2254" s="8"/>
      <c r="N2254" s="8"/>
      <c r="O2254" s="8"/>
      <c r="P2254" s="8"/>
      <c r="Q2254" s="8"/>
      <c r="R2254" s="8"/>
      <c r="S2254" s="8"/>
      <c r="T2254" s="8"/>
      <c r="U2254" s="8"/>
      <c r="V2254" s="8"/>
      <c r="W2254" s="8"/>
      <c r="X2254" s="8"/>
      <c r="Y2254" s="8"/>
      <c r="Z2254" s="8"/>
      <c r="AA2254" s="8"/>
      <c r="AB2254" s="8"/>
      <c r="AC2254" s="8"/>
      <c r="AD2254" s="8"/>
      <c r="AE2254" s="8"/>
      <c r="AF2254" s="8"/>
      <c r="AG2254" s="8"/>
      <c r="AH2254" s="8"/>
      <c r="AI2254" s="8"/>
      <c r="AJ2254" s="8"/>
      <c r="AK2254" s="8"/>
      <c r="AL2254" s="8"/>
      <c r="AM2254" s="8"/>
      <c r="AN2254" s="8"/>
      <c r="AO2254" s="8"/>
    </row>
    <row r="2255" spans="1:41" ht="11.25">
      <c r="A2255" s="8"/>
      <c r="B2255" s="8"/>
      <c r="C2255" s="8"/>
      <c r="D2255" s="8"/>
      <c r="E2255" s="8"/>
      <c r="F2255" s="8"/>
      <c r="G2255" s="8"/>
      <c r="H2255" s="8"/>
      <c r="I2255" s="8"/>
      <c r="J2255" s="8"/>
      <c r="K2255" s="8"/>
      <c r="L2255" s="8"/>
      <c r="M2255" s="8"/>
      <c r="N2255" s="8"/>
      <c r="O2255" s="8"/>
      <c r="P2255" s="8"/>
      <c r="Q2255" s="8"/>
      <c r="R2255" s="8"/>
      <c r="S2255" s="8"/>
      <c r="T2255" s="8"/>
      <c r="U2255" s="8"/>
      <c r="V2255" s="8"/>
      <c r="W2255" s="8"/>
      <c r="X2255" s="8"/>
      <c r="Y2255" s="8"/>
      <c r="Z2255" s="8"/>
      <c r="AA2255" s="8"/>
      <c r="AB2255" s="8"/>
      <c r="AC2255" s="8"/>
      <c r="AD2255" s="8"/>
      <c r="AE2255" s="8"/>
      <c r="AF2255" s="8"/>
      <c r="AG2255" s="8"/>
      <c r="AH2255" s="8"/>
      <c r="AI2255" s="8"/>
      <c r="AJ2255" s="8"/>
      <c r="AK2255" s="8"/>
      <c r="AL2255" s="8"/>
      <c r="AM2255" s="8"/>
      <c r="AN2255" s="8"/>
      <c r="AO2255" s="8"/>
    </row>
    <row r="2256" spans="1:41" ht="11.25">
      <c r="A2256" s="8"/>
      <c r="B2256" s="8"/>
      <c r="C2256" s="8"/>
      <c r="D2256" s="8"/>
      <c r="E2256" s="8"/>
      <c r="F2256" s="8"/>
      <c r="G2256" s="8"/>
      <c r="H2256" s="8"/>
      <c r="I2256" s="8"/>
      <c r="J2256" s="8"/>
      <c r="K2256" s="8"/>
      <c r="L2256" s="8"/>
      <c r="M2256" s="8"/>
      <c r="N2256" s="8"/>
      <c r="O2256" s="8"/>
      <c r="P2256" s="8"/>
      <c r="Q2256" s="8"/>
      <c r="R2256" s="8"/>
      <c r="S2256" s="8"/>
      <c r="T2256" s="8"/>
      <c r="U2256" s="8"/>
      <c r="V2256" s="8"/>
      <c r="W2256" s="8"/>
      <c r="X2256" s="8"/>
      <c r="Y2256" s="8"/>
      <c r="Z2256" s="8"/>
      <c r="AA2256" s="8"/>
      <c r="AB2256" s="8"/>
      <c r="AC2256" s="8"/>
      <c r="AD2256" s="8"/>
      <c r="AE2256" s="8"/>
      <c r="AF2256" s="8"/>
      <c r="AG2256" s="8"/>
      <c r="AH2256" s="8"/>
      <c r="AI2256" s="8"/>
      <c r="AJ2256" s="8"/>
      <c r="AK2256" s="8"/>
      <c r="AL2256" s="8"/>
      <c r="AM2256" s="8"/>
      <c r="AN2256" s="8"/>
      <c r="AO2256" s="8"/>
    </row>
    <row r="2257" spans="1:41" ht="11.25">
      <c r="A2257" s="8"/>
      <c r="B2257" s="8"/>
      <c r="C2257" s="8"/>
      <c r="D2257" s="8"/>
      <c r="E2257" s="8"/>
      <c r="F2257" s="8"/>
      <c r="G2257" s="8"/>
      <c r="H2257" s="8"/>
      <c r="I2257" s="8"/>
      <c r="J2257" s="8"/>
      <c r="K2257" s="8"/>
      <c r="L2257" s="8"/>
      <c r="M2257" s="8"/>
      <c r="N2257" s="8"/>
      <c r="O2257" s="8"/>
      <c r="P2257" s="8"/>
      <c r="Q2257" s="8"/>
      <c r="R2257" s="8"/>
      <c r="S2257" s="8"/>
      <c r="T2257" s="8"/>
      <c r="U2257" s="8"/>
      <c r="V2257" s="8"/>
      <c r="W2257" s="8"/>
      <c r="X2257" s="8"/>
      <c r="Y2257" s="8"/>
      <c r="Z2257" s="8"/>
      <c r="AA2257" s="8"/>
      <c r="AB2257" s="8"/>
      <c r="AC2257" s="8"/>
      <c r="AD2257" s="8"/>
      <c r="AE2257" s="8"/>
      <c r="AF2257" s="8"/>
      <c r="AG2257" s="8"/>
      <c r="AH2257" s="8"/>
      <c r="AI2257" s="8"/>
      <c r="AJ2257" s="8"/>
      <c r="AK2257" s="8"/>
      <c r="AL2257" s="8"/>
      <c r="AM2257" s="8"/>
      <c r="AN2257" s="8"/>
      <c r="AO2257" s="8"/>
    </row>
    <row r="2258" spans="1:41" ht="11.25">
      <c r="A2258" s="8"/>
      <c r="B2258" s="8"/>
      <c r="C2258" s="8"/>
      <c r="D2258" s="8"/>
      <c r="E2258" s="8"/>
      <c r="F2258" s="8"/>
      <c r="G2258" s="8"/>
      <c r="H2258" s="8"/>
      <c r="I2258" s="8"/>
      <c r="J2258" s="8"/>
      <c r="K2258" s="8"/>
      <c r="L2258" s="8"/>
      <c r="M2258" s="8"/>
      <c r="N2258" s="8"/>
      <c r="O2258" s="8"/>
      <c r="P2258" s="8"/>
      <c r="Q2258" s="8"/>
      <c r="R2258" s="8"/>
      <c r="S2258" s="8"/>
      <c r="T2258" s="8"/>
      <c r="U2258" s="8"/>
      <c r="V2258" s="8"/>
      <c r="W2258" s="8"/>
      <c r="X2258" s="8"/>
      <c r="Y2258" s="8"/>
      <c r="Z2258" s="8"/>
      <c r="AA2258" s="8"/>
      <c r="AB2258" s="8"/>
      <c r="AC2258" s="8"/>
      <c r="AD2258" s="8"/>
      <c r="AE2258" s="8"/>
      <c r="AF2258" s="8"/>
      <c r="AG2258" s="8"/>
      <c r="AH2258" s="8"/>
      <c r="AI2258" s="8"/>
      <c r="AJ2258" s="8"/>
      <c r="AK2258" s="8"/>
      <c r="AL2258" s="8"/>
      <c r="AM2258" s="8"/>
      <c r="AN2258" s="8"/>
      <c r="AO2258" s="8"/>
    </row>
    <row r="2259" spans="1:41" ht="11.25">
      <c r="A2259" s="8"/>
      <c r="B2259" s="8"/>
      <c r="C2259" s="8"/>
      <c r="D2259" s="8"/>
      <c r="E2259" s="8"/>
      <c r="F2259" s="8"/>
      <c r="G2259" s="8"/>
      <c r="H2259" s="8"/>
      <c r="I2259" s="8"/>
      <c r="J2259" s="8"/>
      <c r="K2259" s="8"/>
      <c r="L2259" s="8"/>
      <c r="M2259" s="8"/>
      <c r="N2259" s="8"/>
      <c r="O2259" s="8"/>
      <c r="P2259" s="8"/>
      <c r="Q2259" s="8"/>
      <c r="R2259" s="8"/>
      <c r="S2259" s="8"/>
      <c r="T2259" s="8"/>
      <c r="U2259" s="8"/>
      <c r="V2259" s="8"/>
      <c r="W2259" s="8"/>
      <c r="X2259" s="8"/>
      <c r="Y2259" s="8"/>
      <c r="Z2259" s="8"/>
      <c r="AA2259" s="8"/>
      <c r="AB2259" s="8"/>
      <c r="AC2259" s="8"/>
      <c r="AD2259" s="8"/>
      <c r="AE2259" s="8"/>
      <c r="AF2259" s="8"/>
      <c r="AG2259" s="8"/>
      <c r="AH2259" s="8"/>
      <c r="AI2259" s="8"/>
      <c r="AJ2259" s="8"/>
      <c r="AK2259" s="8"/>
      <c r="AL2259" s="8"/>
      <c r="AM2259" s="8"/>
      <c r="AN2259" s="8"/>
      <c r="AO2259" s="8"/>
    </row>
    <row r="2260" spans="1:41" ht="11.25">
      <c r="A2260" s="8"/>
      <c r="B2260" s="8"/>
      <c r="C2260" s="8"/>
      <c r="D2260" s="8"/>
      <c r="E2260" s="8"/>
      <c r="F2260" s="8"/>
      <c r="G2260" s="8"/>
      <c r="H2260" s="8"/>
      <c r="I2260" s="8"/>
      <c r="J2260" s="8"/>
      <c r="K2260" s="8"/>
      <c r="L2260" s="8"/>
      <c r="M2260" s="8"/>
      <c r="N2260" s="8"/>
      <c r="O2260" s="8"/>
      <c r="P2260" s="8"/>
      <c r="Q2260" s="8"/>
      <c r="R2260" s="8"/>
      <c r="S2260" s="8"/>
      <c r="T2260" s="8"/>
      <c r="U2260" s="8"/>
      <c r="V2260" s="8"/>
      <c r="W2260" s="8"/>
      <c r="X2260" s="8"/>
      <c r="Y2260" s="8"/>
      <c r="Z2260" s="8"/>
      <c r="AA2260" s="8"/>
      <c r="AB2260" s="8"/>
      <c r="AC2260" s="8"/>
      <c r="AD2260" s="8"/>
      <c r="AE2260" s="8"/>
      <c r="AF2260" s="8"/>
      <c r="AG2260" s="8"/>
      <c r="AH2260" s="8"/>
      <c r="AI2260" s="8"/>
      <c r="AJ2260" s="8"/>
      <c r="AK2260" s="8"/>
      <c r="AL2260" s="8"/>
      <c r="AM2260" s="8"/>
      <c r="AN2260" s="8"/>
      <c r="AO2260" s="8"/>
    </row>
    <row r="2261" spans="1:41" ht="11.25">
      <c r="A2261" s="8"/>
      <c r="B2261" s="8"/>
      <c r="C2261" s="8"/>
      <c r="D2261" s="8"/>
      <c r="E2261" s="8"/>
      <c r="F2261" s="8"/>
      <c r="G2261" s="8"/>
      <c r="H2261" s="8"/>
      <c r="I2261" s="8"/>
      <c r="J2261" s="8"/>
      <c r="K2261" s="8"/>
      <c r="L2261" s="8"/>
      <c r="M2261" s="8"/>
      <c r="N2261" s="8"/>
      <c r="O2261" s="8"/>
      <c r="P2261" s="8"/>
      <c r="Q2261" s="8"/>
      <c r="R2261" s="8"/>
      <c r="S2261" s="8"/>
      <c r="T2261" s="8"/>
      <c r="U2261" s="8"/>
      <c r="V2261" s="8"/>
      <c r="W2261" s="8"/>
      <c r="X2261" s="8"/>
      <c r="Y2261" s="8"/>
      <c r="Z2261" s="8"/>
      <c r="AA2261" s="8"/>
      <c r="AB2261" s="8"/>
      <c r="AC2261" s="8"/>
      <c r="AD2261" s="8"/>
      <c r="AE2261" s="8"/>
      <c r="AF2261" s="8"/>
      <c r="AG2261" s="8"/>
      <c r="AH2261" s="8"/>
      <c r="AI2261" s="8"/>
      <c r="AJ2261" s="8"/>
      <c r="AK2261" s="8"/>
      <c r="AL2261" s="8"/>
      <c r="AM2261" s="8"/>
      <c r="AN2261" s="8"/>
      <c r="AO2261" s="8"/>
    </row>
    <row r="2262" spans="1:41" ht="11.25">
      <c r="A2262" s="8"/>
      <c r="B2262" s="8"/>
      <c r="C2262" s="8"/>
      <c r="D2262" s="8"/>
      <c r="E2262" s="8"/>
      <c r="F2262" s="8"/>
      <c r="G2262" s="8"/>
      <c r="H2262" s="8"/>
      <c r="I2262" s="8"/>
      <c r="J2262" s="8"/>
      <c r="K2262" s="8"/>
      <c r="L2262" s="8"/>
      <c r="M2262" s="8"/>
      <c r="N2262" s="8"/>
      <c r="O2262" s="8"/>
      <c r="P2262" s="8"/>
      <c r="Q2262" s="8"/>
      <c r="R2262" s="8"/>
      <c r="S2262" s="8"/>
      <c r="T2262" s="8"/>
      <c r="U2262" s="8"/>
      <c r="V2262" s="8"/>
      <c r="W2262" s="8"/>
      <c r="X2262" s="8"/>
      <c r="Y2262" s="8"/>
      <c r="Z2262" s="8"/>
      <c r="AA2262" s="8"/>
      <c r="AB2262" s="8"/>
      <c r="AC2262" s="8"/>
      <c r="AD2262" s="8"/>
      <c r="AE2262" s="8"/>
      <c r="AF2262" s="8"/>
      <c r="AG2262" s="8"/>
      <c r="AH2262" s="8"/>
      <c r="AI2262" s="8"/>
      <c r="AJ2262" s="8"/>
      <c r="AK2262" s="8"/>
      <c r="AL2262" s="8"/>
      <c r="AM2262" s="8"/>
      <c r="AN2262" s="8"/>
      <c r="AO2262" s="8"/>
    </row>
    <row r="2263" spans="1:41" ht="11.25">
      <c r="A2263" s="8"/>
      <c r="B2263" s="8"/>
      <c r="C2263" s="8"/>
      <c r="D2263" s="8"/>
      <c r="E2263" s="8"/>
      <c r="F2263" s="8"/>
      <c r="G2263" s="8"/>
      <c r="H2263" s="8"/>
      <c r="I2263" s="8"/>
      <c r="J2263" s="8"/>
      <c r="K2263" s="8"/>
      <c r="L2263" s="8"/>
      <c r="M2263" s="8"/>
      <c r="N2263" s="8"/>
      <c r="O2263" s="8"/>
      <c r="P2263" s="8"/>
      <c r="Q2263" s="8"/>
      <c r="R2263" s="8"/>
      <c r="S2263" s="8"/>
      <c r="T2263" s="8"/>
      <c r="U2263" s="8"/>
      <c r="V2263" s="8"/>
      <c r="W2263" s="8"/>
      <c r="X2263" s="8"/>
      <c r="Y2263" s="8"/>
      <c r="Z2263" s="8"/>
      <c r="AA2263" s="8"/>
      <c r="AB2263" s="8"/>
      <c r="AC2263" s="8"/>
      <c r="AD2263" s="8"/>
      <c r="AE2263" s="8"/>
      <c r="AF2263" s="8"/>
      <c r="AG2263" s="8"/>
      <c r="AH2263" s="8"/>
      <c r="AI2263" s="8"/>
      <c r="AJ2263" s="8"/>
      <c r="AK2263" s="8"/>
      <c r="AL2263" s="8"/>
      <c r="AM2263" s="8"/>
      <c r="AN2263" s="8"/>
      <c r="AO2263" s="8"/>
    </row>
    <row r="2264" spans="1:41" ht="11.25">
      <c r="A2264" s="8"/>
      <c r="B2264" s="8"/>
      <c r="C2264" s="8"/>
      <c r="D2264" s="8"/>
      <c r="E2264" s="8"/>
      <c r="F2264" s="8"/>
      <c r="G2264" s="8"/>
      <c r="H2264" s="8"/>
      <c r="I2264" s="8"/>
      <c r="J2264" s="8"/>
      <c r="K2264" s="8"/>
      <c r="L2264" s="8"/>
      <c r="M2264" s="8"/>
      <c r="N2264" s="8"/>
      <c r="O2264" s="8"/>
      <c r="P2264" s="8"/>
      <c r="Q2264" s="8"/>
      <c r="R2264" s="8"/>
      <c r="S2264" s="8"/>
      <c r="T2264" s="8"/>
      <c r="U2264" s="8"/>
      <c r="V2264" s="8"/>
      <c r="W2264" s="8"/>
      <c r="X2264" s="8"/>
      <c r="Y2264" s="8"/>
      <c r="Z2264" s="8"/>
      <c r="AA2264" s="8"/>
      <c r="AB2264" s="8"/>
      <c r="AC2264" s="8"/>
      <c r="AD2264" s="8"/>
      <c r="AE2264" s="8"/>
      <c r="AF2264" s="8"/>
      <c r="AG2264" s="8"/>
      <c r="AH2264" s="8"/>
      <c r="AI2264" s="8"/>
      <c r="AJ2264" s="8"/>
      <c r="AK2264" s="8"/>
      <c r="AL2264" s="8"/>
      <c r="AM2264" s="8"/>
      <c r="AN2264" s="8"/>
      <c r="AO2264" s="8"/>
    </row>
    <row r="2265" spans="1:41" ht="11.25">
      <c r="A2265" s="8"/>
      <c r="B2265" s="8"/>
      <c r="C2265" s="8"/>
      <c r="D2265" s="8"/>
      <c r="E2265" s="8"/>
      <c r="F2265" s="8"/>
      <c r="G2265" s="8"/>
      <c r="H2265" s="8"/>
      <c r="I2265" s="8"/>
      <c r="J2265" s="8"/>
      <c r="K2265" s="8"/>
      <c r="L2265" s="8"/>
      <c r="M2265" s="8"/>
      <c r="N2265" s="8"/>
      <c r="O2265" s="8"/>
      <c r="P2265" s="8"/>
      <c r="Q2265" s="8"/>
      <c r="R2265" s="8"/>
      <c r="S2265" s="8"/>
      <c r="T2265" s="8"/>
      <c r="U2265" s="8"/>
      <c r="V2265" s="8"/>
      <c r="W2265" s="8"/>
      <c r="X2265" s="8"/>
      <c r="Y2265" s="8"/>
      <c r="Z2265" s="8"/>
      <c r="AA2265" s="8"/>
      <c r="AB2265" s="8"/>
      <c r="AC2265" s="8"/>
      <c r="AD2265" s="8"/>
      <c r="AE2265" s="8"/>
      <c r="AF2265" s="8"/>
      <c r="AG2265" s="8"/>
      <c r="AH2265" s="8"/>
      <c r="AI2265" s="8"/>
      <c r="AJ2265" s="8"/>
      <c r="AK2265" s="8"/>
      <c r="AL2265" s="8"/>
      <c r="AM2265" s="8"/>
      <c r="AN2265" s="8"/>
      <c r="AO2265" s="8"/>
    </row>
    <row r="2266" spans="1:41" ht="11.25">
      <c r="A2266" s="8"/>
      <c r="B2266" s="8"/>
      <c r="C2266" s="8"/>
      <c r="D2266" s="8"/>
      <c r="E2266" s="8"/>
      <c r="F2266" s="8"/>
      <c r="G2266" s="8"/>
      <c r="H2266" s="8"/>
      <c r="I2266" s="8"/>
      <c r="J2266" s="8"/>
      <c r="K2266" s="8"/>
      <c r="L2266" s="8"/>
      <c r="M2266" s="8"/>
      <c r="N2266" s="8"/>
      <c r="O2266" s="8"/>
      <c r="P2266" s="8"/>
      <c r="Q2266" s="8"/>
      <c r="R2266" s="8"/>
      <c r="S2266" s="8"/>
      <c r="T2266" s="8"/>
      <c r="U2266" s="8"/>
      <c r="V2266" s="8"/>
      <c r="W2266" s="8"/>
      <c r="X2266" s="8"/>
      <c r="Y2266" s="8"/>
      <c r="Z2266" s="8"/>
      <c r="AA2266" s="8"/>
      <c r="AB2266" s="8"/>
      <c r="AC2266" s="8"/>
      <c r="AD2266" s="8"/>
      <c r="AE2266" s="8"/>
      <c r="AF2266" s="8"/>
      <c r="AG2266" s="8"/>
      <c r="AH2266" s="8"/>
      <c r="AI2266" s="8"/>
      <c r="AJ2266" s="8"/>
      <c r="AK2266" s="8"/>
      <c r="AL2266" s="8"/>
      <c r="AM2266" s="8"/>
      <c r="AN2266" s="8"/>
      <c r="AO2266" s="8"/>
    </row>
    <row r="2267" spans="1:41" ht="11.25">
      <c r="A2267" s="8"/>
      <c r="B2267" s="8"/>
      <c r="C2267" s="8"/>
      <c r="D2267" s="8"/>
      <c r="E2267" s="8"/>
      <c r="F2267" s="8"/>
      <c r="G2267" s="8"/>
      <c r="H2267" s="8"/>
      <c r="I2267" s="8"/>
      <c r="J2267" s="8"/>
      <c r="K2267" s="8"/>
      <c r="L2267" s="8"/>
      <c r="M2267" s="8"/>
      <c r="N2267" s="8"/>
      <c r="O2267" s="8"/>
      <c r="P2267" s="8"/>
      <c r="Q2267" s="8"/>
      <c r="R2267" s="8"/>
      <c r="S2267" s="8"/>
      <c r="T2267" s="8"/>
      <c r="U2267" s="8"/>
      <c r="V2267" s="8"/>
      <c r="W2267" s="8"/>
      <c r="X2267" s="8"/>
      <c r="Y2267" s="8"/>
      <c r="Z2267" s="8"/>
      <c r="AA2267" s="8"/>
      <c r="AB2267" s="8"/>
      <c r="AC2267" s="8"/>
      <c r="AD2267" s="8"/>
      <c r="AE2267" s="8"/>
      <c r="AF2267" s="8"/>
      <c r="AG2267" s="8"/>
      <c r="AH2267" s="8"/>
      <c r="AI2267" s="8"/>
      <c r="AJ2267" s="8"/>
      <c r="AK2267" s="8"/>
      <c r="AL2267" s="8"/>
      <c r="AM2267" s="8"/>
      <c r="AN2267" s="8"/>
      <c r="AO2267" s="8"/>
    </row>
    <row r="2268" spans="1:41" ht="11.25">
      <c r="A2268" s="8"/>
      <c r="B2268" s="8"/>
      <c r="C2268" s="8"/>
      <c r="D2268" s="8"/>
      <c r="E2268" s="8"/>
      <c r="F2268" s="8"/>
      <c r="G2268" s="8"/>
      <c r="H2268" s="8"/>
      <c r="I2268" s="8"/>
      <c r="J2268" s="8"/>
      <c r="K2268" s="8"/>
      <c r="L2268" s="8"/>
      <c r="M2268" s="8"/>
      <c r="N2268" s="8"/>
      <c r="O2268" s="8"/>
      <c r="P2268" s="8"/>
      <c r="Q2268" s="8"/>
      <c r="R2268" s="8"/>
      <c r="S2268" s="8"/>
      <c r="T2268" s="8"/>
      <c r="U2268" s="8"/>
      <c r="V2268" s="8"/>
      <c r="W2268" s="8"/>
      <c r="X2268" s="8"/>
      <c r="Y2268" s="8"/>
      <c r="Z2268" s="8"/>
      <c r="AA2268" s="8"/>
      <c r="AB2268" s="8"/>
      <c r="AC2268" s="8"/>
      <c r="AD2268" s="8"/>
      <c r="AE2268" s="8"/>
      <c r="AF2268" s="8"/>
      <c r="AG2268" s="8"/>
      <c r="AH2268" s="8"/>
      <c r="AI2268" s="8"/>
      <c r="AJ2268" s="8"/>
      <c r="AK2268" s="8"/>
      <c r="AL2268" s="8"/>
      <c r="AM2268" s="8"/>
      <c r="AN2268" s="8"/>
      <c r="AO2268" s="8"/>
    </row>
    <row r="2269" spans="1:41" ht="11.25">
      <c r="A2269" s="8"/>
      <c r="B2269" s="8"/>
      <c r="C2269" s="8"/>
      <c r="D2269" s="8"/>
      <c r="E2269" s="8"/>
      <c r="F2269" s="8"/>
      <c r="G2269" s="8"/>
      <c r="H2269" s="8"/>
      <c r="I2269" s="8"/>
      <c r="J2269" s="8"/>
      <c r="K2269" s="8"/>
      <c r="L2269" s="8"/>
      <c r="M2269" s="8"/>
      <c r="N2269" s="8"/>
      <c r="O2269" s="8"/>
      <c r="P2269" s="8"/>
      <c r="Q2269" s="8"/>
      <c r="R2269" s="8"/>
      <c r="S2269" s="8"/>
      <c r="T2269" s="8"/>
      <c r="U2269" s="8"/>
      <c r="V2269" s="8"/>
      <c r="W2269" s="8"/>
      <c r="X2269" s="8"/>
      <c r="Y2269" s="8"/>
      <c r="Z2269" s="8"/>
      <c r="AA2269" s="8"/>
      <c r="AB2269" s="8"/>
      <c r="AC2269" s="8"/>
      <c r="AD2269" s="8"/>
      <c r="AE2269" s="8"/>
      <c r="AF2269" s="8"/>
      <c r="AG2269" s="8"/>
      <c r="AH2269" s="8"/>
      <c r="AI2269" s="8"/>
      <c r="AJ2269" s="8"/>
      <c r="AK2269" s="8"/>
      <c r="AL2269" s="8"/>
      <c r="AM2269" s="8"/>
      <c r="AN2269" s="8"/>
      <c r="AO2269" s="8"/>
    </row>
    <row r="2270" spans="1:41" ht="11.25">
      <c r="A2270" s="8"/>
      <c r="B2270" s="8"/>
      <c r="C2270" s="8"/>
      <c r="D2270" s="8"/>
      <c r="E2270" s="8"/>
      <c r="F2270" s="8"/>
      <c r="G2270" s="8"/>
      <c r="H2270" s="8"/>
      <c r="I2270" s="8"/>
      <c r="J2270" s="8"/>
      <c r="K2270" s="8"/>
      <c r="L2270" s="8"/>
      <c r="M2270" s="8"/>
      <c r="N2270" s="8"/>
      <c r="O2270" s="8"/>
      <c r="P2270" s="8"/>
      <c r="Q2270" s="8"/>
      <c r="R2270" s="8"/>
      <c r="S2270" s="8"/>
      <c r="T2270" s="8"/>
      <c r="U2270" s="8"/>
      <c r="V2270" s="8"/>
      <c r="W2270" s="8"/>
      <c r="X2270" s="8"/>
      <c r="Y2270" s="8"/>
      <c r="Z2270" s="8"/>
      <c r="AA2270" s="8"/>
      <c r="AB2270" s="8"/>
      <c r="AC2270" s="8"/>
      <c r="AD2270" s="8"/>
      <c r="AE2270" s="8"/>
      <c r="AF2270" s="8"/>
      <c r="AG2270" s="8"/>
      <c r="AH2270" s="8"/>
      <c r="AI2270" s="8"/>
      <c r="AJ2270" s="8"/>
      <c r="AK2270" s="8"/>
      <c r="AL2270" s="8"/>
      <c r="AM2270" s="8"/>
      <c r="AN2270" s="8"/>
      <c r="AO2270" s="8"/>
    </row>
    <row r="2271" spans="1:41" ht="11.25">
      <c r="A2271" s="8"/>
      <c r="B2271" s="8"/>
      <c r="C2271" s="8"/>
      <c r="D2271" s="8"/>
      <c r="E2271" s="8"/>
      <c r="F2271" s="8"/>
      <c r="G2271" s="8"/>
      <c r="H2271" s="8"/>
      <c r="I2271" s="8"/>
      <c r="J2271" s="8"/>
      <c r="K2271" s="8"/>
      <c r="L2271" s="8"/>
      <c r="M2271" s="8"/>
      <c r="N2271" s="8"/>
      <c r="O2271" s="8"/>
      <c r="P2271" s="8"/>
      <c r="Q2271" s="8"/>
      <c r="R2271" s="8"/>
      <c r="S2271" s="8"/>
      <c r="T2271" s="8"/>
      <c r="U2271" s="8"/>
      <c r="V2271" s="8"/>
      <c r="W2271" s="8"/>
      <c r="X2271" s="8"/>
      <c r="Y2271" s="8"/>
      <c r="Z2271" s="8"/>
      <c r="AA2271" s="8"/>
      <c r="AB2271" s="8"/>
      <c r="AC2271" s="8"/>
      <c r="AD2271" s="8"/>
      <c r="AE2271" s="8"/>
      <c r="AF2271" s="8"/>
      <c r="AG2271" s="8"/>
      <c r="AH2271" s="8"/>
      <c r="AI2271" s="8"/>
      <c r="AJ2271" s="8"/>
      <c r="AK2271" s="8"/>
      <c r="AL2271" s="8"/>
      <c r="AM2271" s="8"/>
      <c r="AN2271" s="8"/>
      <c r="AO2271" s="8"/>
    </row>
    <row r="2272" spans="1:41" ht="11.25">
      <c r="A2272" s="8"/>
      <c r="B2272" s="8"/>
      <c r="C2272" s="8"/>
      <c r="D2272" s="8"/>
      <c r="E2272" s="8"/>
      <c r="F2272" s="8"/>
      <c r="G2272" s="8"/>
      <c r="H2272" s="8"/>
      <c r="I2272" s="8"/>
      <c r="J2272" s="8"/>
      <c r="K2272" s="8"/>
      <c r="L2272" s="8"/>
      <c r="M2272" s="8"/>
      <c r="N2272" s="8"/>
      <c r="O2272" s="8"/>
      <c r="P2272" s="8"/>
      <c r="Q2272" s="8"/>
      <c r="R2272" s="8"/>
      <c r="S2272" s="8"/>
      <c r="T2272" s="8"/>
      <c r="U2272" s="8"/>
      <c r="V2272" s="8"/>
      <c r="W2272" s="8"/>
      <c r="X2272" s="8"/>
      <c r="Y2272" s="8"/>
      <c r="Z2272" s="8"/>
      <c r="AA2272" s="8"/>
      <c r="AB2272" s="8"/>
      <c r="AC2272" s="8"/>
      <c r="AD2272" s="8"/>
      <c r="AE2272" s="8"/>
      <c r="AF2272" s="8"/>
      <c r="AG2272" s="8"/>
      <c r="AH2272" s="8"/>
      <c r="AI2272" s="8"/>
      <c r="AJ2272" s="8"/>
      <c r="AK2272" s="8"/>
      <c r="AL2272" s="8"/>
      <c r="AM2272" s="8"/>
      <c r="AN2272" s="8"/>
      <c r="AO2272" s="8"/>
    </row>
    <row r="2273" spans="1:41" ht="11.25">
      <c r="A2273" s="8"/>
      <c r="B2273" s="8"/>
      <c r="C2273" s="8"/>
      <c r="D2273" s="8"/>
      <c r="E2273" s="8"/>
      <c r="F2273" s="8"/>
      <c r="G2273" s="8"/>
      <c r="H2273" s="8"/>
      <c r="I2273" s="8"/>
      <c r="J2273" s="8"/>
      <c r="K2273" s="8"/>
      <c r="L2273" s="8"/>
      <c r="M2273" s="8"/>
      <c r="N2273" s="8"/>
      <c r="O2273" s="8"/>
      <c r="P2273" s="8"/>
      <c r="Q2273" s="8"/>
      <c r="R2273" s="8"/>
      <c r="S2273" s="8"/>
      <c r="T2273" s="8"/>
      <c r="U2273" s="8"/>
      <c r="V2273" s="8"/>
      <c r="W2273" s="8"/>
      <c r="X2273" s="8"/>
      <c r="Y2273" s="8"/>
      <c r="Z2273" s="8"/>
      <c r="AA2273" s="8"/>
      <c r="AB2273" s="8"/>
      <c r="AC2273" s="8"/>
      <c r="AD2273" s="8"/>
      <c r="AE2273" s="8"/>
      <c r="AF2273" s="8"/>
      <c r="AG2273" s="8"/>
      <c r="AH2273" s="8"/>
      <c r="AI2273" s="8"/>
      <c r="AJ2273" s="8"/>
      <c r="AK2273" s="8"/>
      <c r="AL2273" s="8"/>
      <c r="AM2273" s="8"/>
      <c r="AN2273" s="8"/>
      <c r="AO2273" s="8"/>
    </row>
    <row r="2274" spans="1:41" ht="11.25">
      <c r="A2274" s="8"/>
      <c r="B2274" s="8"/>
      <c r="C2274" s="8"/>
      <c r="D2274" s="8"/>
      <c r="E2274" s="8"/>
      <c r="F2274" s="8"/>
      <c r="G2274" s="8"/>
      <c r="H2274" s="8"/>
      <c r="I2274" s="8"/>
      <c r="J2274" s="8"/>
      <c r="K2274" s="8"/>
      <c r="L2274" s="8"/>
      <c r="M2274" s="8"/>
      <c r="N2274" s="8"/>
      <c r="O2274" s="8"/>
      <c r="P2274" s="8"/>
      <c r="Q2274" s="8"/>
      <c r="R2274" s="8"/>
      <c r="S2274" s="8"/>
      <c r="T2274" s="8"/>
      <c r="U2274" s="8"/>
      <c r="V2274" s="8"/>
      <c r="W2274" s="8"/>
      <c r="X2274" s="8"/>
      <c r="Y2274" s="8"/>
      <c r="Z2274" s="8"/>
      <c r="AA2274" s="8"/>
      <c r="AB2274" s="8"/>
      <c r="AC2274" s="8"/>
      <c r="AD2274" s="8"/>
      <c r="AE2274" s="8"/>
      <c r="AF2274" s="8"/>
      <c r="AG2274" s="8"/>
      <c r="AH2274" s="8"/>
      <c r="AI2274" s="8"/>
      <c r="AJ2274" s="8"/>
      <c r="AK2274" s="8"/>
      <c r="AL2274" s="8"/>
      <c r="AM2274" s="8"/>
      <c r="AN2274" s="8"/>
      <c r="AO2274" s="8"/>
    </row>
    <row r="2275" spans="1:41" ht="11.25">
      <c r="A2275" s="8"/>
      <c r="B2275" s="8"/>
      <c r="C2275" s="8"/>
      <c r="D2275" s="8"/>
      <c r="E2275" s="8"/>
      <c r="F2275" s="8"/>
      <c r="G2275" s="8"/>
      <c r="H2275" s="8"/>
      <c r="I2275" s="8"/>
      <c r="J2275" s="8"/>
      <c r="K2275" s="8"/>
      <c r="L2275" s="8"/>
      <c r="M2275" s="8"/>
      <c r="N2275" s="8"/>
      <c r="O2275" s="8"/>
      <c r="P2275" s="8"/>
      <c r="Q2275" s="8"/>
      <c r="R2275" s="8"/>
      <c r="S2275" s="8"/>
      <c r="T2275" s="8"/>
      <c r="U2275" s="8"/>
      <c r="V2275" s="8"/>
      <c r="W2275" s="8"/>
      <c r="X2275" s="8"/>
      <c r="Y2275" s="8"/>
      <c r="Z2275" s="8"/>
      <c r="AA2275" s="8"/>
      <c r="AB2275" s="8"/>
      <c r="AC2275" s="8"/>
      <c r="AD2275" s="8"/>
      <c r="AE2275" s="8"/>
      <c r="AF2275" s="8"/>
      <c r="AG2275" s="8"/>
      <c r="AH2275" s="8"/>
      <c r="AI2275" s="8"/>
      <c r="AJ2275" s="8"/>
      <c r="AK2275" s="8"/>
      <c r="AL2275" s="8"/>
      <c r="AM2275" s="8"/>
      <c r="AN2275" s="8"/>
      <c r="AO2275" s="8"/>
    </row>
    <row r="2276" spans="1:41" ht="11.25">
      <c r="A2276" s="8"/>
      <c r="B2276" s="8"/>
      <c r="C2276" s="8"/>
      <c r="D2276" s="8"/>
      <c r="E2276" s="8"/>
      <c r="F2276" s="8"/>
      <c r="G2276" s="8"/>
      <c r="H2276" s="8"/>
      <c r="I2276" s="8"/>
      <c r="J2276" s="8"/>
      <c r="K2276" s="8"/>
      <c r="L2276" s="8"/>
      <c r="M2276" s="8"/>
      <c r="N2276" s="8"/>
      <c r="O2276" s="8"/>
      <c r="P2276" s="8"/>
      <c r="Q2276" s="8"/>
      <c r="R2276" s="8"/>
      <c r="S2276" s="8"/>
      <c r="T2276" s="8"/>
      <c r="U2276" s="8"/>
      <c r="V2276" s="8"/>
      <c r="W2276" s="8"/>
      <c r="X2276" s="8"/>
      <c r="Y2276" s="8"/>
      <c r="Z2276" s="8"/>
      <c r="AA2276" s="8"/>
      <c r="AB2276" s="8"/>
      <c r="AC2276" s="8"/>
      <c r="AD2276" s="8"/>
      <c r="AE2276" s="8"/>
      <c r="AF2276" s="8"/>
      <c r="AG2276" s="8"/>
      <c r="AH2276" s="8"/>
      <c r="AI2276" s="8"/>
      <c r="AJ2276" s="8"/>
      <c r="AK2276" s="8"/>
      <c r="AL2276" s="8"/>
      <c r="AM2276" s="8"/>
      <c r="AN2276" s="8"/>
      <c r="AO2276" s="8"/>
    </row>
    <row r="2277" spans="1:41" ht="11.25">
      <c r="A2277" s="8"/>
      <c r="B2277" s="8"/>
      <c r="C2277" s="8"/>
      <c r="D2277" s="8"/>
      <c r="E2277" s="8"/>
      <c r="F2277" s="8"/>
      <c r="G2277" s="8"/>
      <c r="H2277" s="8"/>
      <c r="I2277" s="8"/>
      <c r="J2277" s="8"/>
      <c r="K2277" s="8"/>
      <c r="L2277" s="8"/>
      <c r="M2277" s="8"/>
      <c r="N2277" s="8"/>
      <c r="O2277" s="8"/>
      <c r="P2277" s="8"/>
      <c r="Q2277" s="8"/>
      <c r="R2277" s="8"/>
      <c r="S2277" s="8"/>
      <c r="T2277" s="8"/>
      <c r="U2277" s="8"/>
      <c r="V2277" s="8"/>
      <c r="W2277" s="8"/>
      <c r="X2277" s="8"/>
      <c r="Y2277" s="8"/>
      <c r="Z2277" s="8"/>
      <c r="AA2277" s="8"/>
      <c r="AB2277" s="8"/>
      <c r="AC2277" s="8"/>
      <c r="AD2277" s="8"/>
      <c r="AE2277" s="8"/>
      <c r="AF2277" s="8"/>
      <c r="AG2277" s="8"/>
      <c r="AH2277" s="8"/>
      <c r="AI2277" s="8"/>
      <c r="AJ2277" s="8"/>
      <c r="AK2277" s="8"/>
      <c r="AL2277" s="8"/>
      <c r="AM2277" s="8"/>
      <c r="AN2277" s="8"/>
      <c r="AO2277" s="8"/>
    </row>
    <row r="2278" spans="1:41" ht="11.25">
      <c r="A2278" s="8"/>
      <c r="B2278" s="8"/>
      <c r="C2278" s="8"/>
      <c r="D2278" s="8"/>
      <c r="E2278" s="8"/>
      <c r="F2278" s="8"/>
      <c r="G2278" s="8"/>
      <c r="H2278" s="8"/>
      <c r="I2278" s="8"/>
      <c r="J2278" s="8"/>
      <c r="K2278" s="8"/>
      <c r="L2278" s="8"/>
      <c r="M2278" s="8"/>
      <c r="N2278" s="8"/>
      <c r="O2278" s="8"/>
      <c r="P2278" s="8"/>
      <c r="Q2278" s="8"/>
      <c r="R2278" s="8"/>
      <c r="S2278" s="8"/>
      <c r="T2278" s="8"/>
      <c r="U2278" s="8"/>
      <c r="V2278" s="8"/>
      <c r="W2278" s="8"/>
      <c r="X2278" s="8"/>
      <c r="Y2278" s="8"/>
      <c r="Z2278" s="8"/>
      <c r="AA2278" s="8"/>
      <c r="AB2278" s="8"/>
      <c r="AC2278" s="8"/>
      <c r="AD2278" s="8"/>
      <c r="AE2278" s="8"/>
      <c r="AF2278" s="8"/>
      <c r="AG2278" s="8"/>
      <c r="AH2278" s="8"/>
      <c r="AI2278" s="8"/>
      <c r="AJ2278" s="8"/>
      <c r="AK2278" s="8"/>
      <c r="AL2278" s="8"/>
      <c r="AM2278" s="8"/>
      <c r="AN2278" s="8"/>
      <c r="AO2278" s="8"/>
    </row>
    <row r="2279" spans="1:41" ht="11.25">
      <c r="A2279" s="8"/>
      <c r="B2279" s="8"/>
      <c r="C2279" s="8"/>
      <c r="D2279" s="8"/>
      <c r="E2279" s="8"/>
      <c r="F2279" s="8"/>
      <c r="G2279" s="8"/>
      <c r="H2279" s="8"/>
      <c r="I2279" s="8"/>
      <c r="J2279" s="8"/>
      <c r="K2279" s="8"/>
      <c r="L2279" s="8"/>
      <c r="M2279" s="8"/>
      <c r="N2279" s="8"/>
      <c r="O2279" s="8"/>
      <c r="P2279" s="8"/>
      <c r="Q2279" s="8"/>
      <c r="R2279" s="8"/>
      <c r="S2279" s="8"/>
      <c r="T2279" s="8"/>
      <c r="U2279" s="8"/>
      <c r="V2279" s="8"/>
      <c r="W2279" s="8"/>
      <c r="X2279" s="8"/>
      <c r="Y2279" s="8"/>
      <c r="Z2279" s="8"/>
      <c r="AA2279" s="8"/>
      <c r="AB2279" s="8"/>
      <c r="AC2279" s="8"/>
      <c r="AD2279" s="8"/>
      <c r="AE2279" s="8"/>
      <c r="AF2279" s="8"/>
      <c r="AG2279" s="8"/>
      <c r="AH2279" s="8"/>
      <c r="AI2279" s="8"/>
      <c r="AJ2279" s="8"/>
      <c r="AK2279" s="8"/>
      <c r="AL2279" s="8"/>
      <c r="AM2279" s="8"/>
      <c r="AN2279" s="8"/>
      <c r="AO2279" s="8"/>
    </row>
    <row r="2280" spans="1:41" ht="11.25">
      <c r="A2280" s="8"/>
      <c r="B2280" s="8"/>
      <c r="C2280" s="8"/>
      <c r="D2280" s="8"/>
      <c r="E2280" s="8"/>
      <c r="F2280" s="8"/>
      <c r="G2280" s="8"/>
      <c r="H2280" s="8"/>
      <c r="I2280" s="8"/>
      <c r="J2280" s="8"/>
      <c r="K2280" s="8"/>
      <c r="L2280" s="8"/>
      <c r="M2280" s="8"/>
      <c r="N2280" s="8"/>
      <c r="O2280" s="8"/>
      <c r="P2280" s="8"/>
      <c r="Q2280" s="8"/>
      <c r="R2280" s="8"/>
      <c r="S2280" s="8"/>
      <c r="T2280" s="8"/>
      <c r="U2280" s="8"/>
      <c r="V2280" s="8"/>
      <c r="W2280" s="8"/>
      <c r="X2280" s="8"/>
      <c r="Y2280" s="8"/>
      <c r="Z2280" s="8"/>
      <c r="AA2280" s="8"/>
      <c r="AB2280" s="8"/>
      <c r="AC2280" s="8"/>
      <c r="AD2280" s="8"/>
      <c r="AE2280" s="8"/>
      <c r="AF2280" s="8"/>
      <c r="AG2280" s="8"/>
      <c r="AH2280" s="8"/>
      <c r="AI2280" s="8"/>
      <c r="AJ2280" s="8"/>
      <c r="AK2280" s="8"/>
      <c r="AL2280" s="8"/>
      <c r="AM2280" s="8"/>
      <c r="AN2280" s="8"/>
      <c r="AO2280" s="8"/>
    </row>
    <row r="2281" spans="1:41" ht="11.25">
      <c r="A2281" s="8"/>
      <c r="B2281" s="8"/>
      <c r="C2281" s="8"/>
      <c r="D2281" s="8"/>
      <c r="E2281" s="8"/>
      <c r="F2281" s="8"/>
      <c r="G2281" s="8"/>
      <c r="H2281" s="8"/>
      <c r="I2281" s="8"/>
      <c r="J2281" s="8"/>
      <c r="K2281" s="8"/>
      <c r="L2281" s="8"/>
      <c r="M2281" s="8"/>
      <c r="N2281" s="8"/>
      <c r="O2281" s="8"/>
      <c r="P2281" s="8"/>
      <c r="Q2281" s="8"/>
      <c r="R2281" s="8"/>
      <c r="S2281" s="8"/>
      <c r="T2281" s="8"/>
      <c r="U2281" s="8"/>
      <c r="V2281" s="8"/>
      <c r="W2281" s="8"/>
      <c r="X2281" s="8"/>
      <c r="Y2281" s="8"/>
      <c r="Z2281" s="8"/>
      <c r="AA2281" s="8"/>
      <c r="AB2281" s="8"/>
      <c r="AC2281" s="8"/>
      <c r="AD2281" s="8"/>
      <c r="AE2281" s="8"/>
      <c r="AF2281" s="8"/>
      <c r="AG2281" s="8"/>
      <c r="AH2281" s="8"/>
      <c r="AI2281" s="8"/>
      <c r="AJ2281" s="8"/>
      <c r="AK2281" s="8"/>
      <c r="AL2281" s="8"/>
      <c r="AM2281" s="8"/>
      <c r="AN2281" s="8"/>
      <c r="AO2281" s="8"/>
    </row>
    <row r="2282" spans="1:41" ht="11.25">
      <c r="A2282" s="8"/>
      <c r="B2282" s="8"/>
      <c r="C2282" s="8"/>
      <c r="D2282" s="8"/>
      <c r="E2282" s="8"/>
      <c r="F2282" s="8"/>
      <c r="G2282" s="8"/>
      <c r="H2282" s="8"/>
      <c r="I2282" s="8"/>
      <c r="J2282" s="8"/>
      <c r="K2282" s="8"/>
      <c r="L2282" s="8"/>
      <c r="M2282" s="8"/>
      <c r="N2282" s="8"/>
      <c r="O2282" s="8"/>
      <c r="P2282" s="8"/>
      <c r="Q2282" s="8"/>
      <c r="R2282" s="8"/>
      <c r="S2282" s="8"/>
      <c r="T2282" s="8"/>
      <c r="U2282" s="8"/>
      <c r="V2282" s="8"/>
      <c r="W2282" s="8"/>
      <c r="X2282" s="8"/>
      <c r="Y2282" s="8"/>
      <c r="Z2282" s="8"/>
      <c r="AA2282" s="8"/>
      <c r="AB2282" s="8"/>
      <c r="AC2282" s="8"/>
      <c r="AD2282" s="8"/>
      <c r="AE2282" s="8"/>
      <c r="AF2282" s="8"/>
      <c r="AG2282" s="8"/>
      <c r="AH2282" s="8"/>
      <c r="AI2282" s="8"/>
      <c r="AJ2282" s="8"/>
      <c r="AK2282" s="8"/>
      <c r="AL2282" s="8"/>
      <c r="AM2282" s="8"/>
      <c r="AN2282" s="8"/>
      <c r="AO2282" s="8"/>
    </row>
    <row r="2283" spans="1:41" ht="11.25">
      <c r="A2283" s="8"/>
      <c r="B2283" s="8"/>
      <c r="C2283" s="8"/>
      <c r="D2283" s="8"/>
      <c r="E2283" s="8"/>
      <c r="F2283" s="8"/>
      <c r="G2283" s="8"/>
      <c r="H2283" s="8"/>
      <c r="I2283" s="8"/>
      <c r="J2283" s="8"/>
      <c r="K2283" s="8"/>
      <c r="L2283" s="8"/>
      <c r="M2283" s="8"/>
      <c r="N2283" s="8"/>
      <c r="O2283" s="8"/>
      <c r="P2283" s="8"/>
      <c r="Q2283" s="8"/>
      <c r="R2283" s="8"/>
      <c r="S2283" s="8"/>
      <c r="T2283" s="8"/>
      <c r="U2283" s="8"/>
      <c r="V2283" s="8"/>
      <c r="W2283" s="8"/>
      <c r="X2283" s="8"/>
      <c r="Y2283" s="8"/>
      <c r="Z2283" s="8"/>
      <c r="AA2283" s="8"/>
      <c r="AB2283" s="8"/>
      <c r="AC2283" s="8"/>
      <c r="AD2283" s="8"/>
      <c r="AE2283" s="8"/>
      <c r="AF2283" s="8"/>
      <c r="AG2283" s="8"/>
      <c r="AH2283" s="8"/>
      <c r="AI2283" s="8"/>
      <c r="AJ2283" s="8"/>
      <c r="AK2283" s="8"/>
      <c r="AL2283" s="8"/>
      <c r="AM2283" s="8"/>
      <c r="AN2283" s="8"/>
      <c r="AO2283" s="8"/>
    </row>
    <row r="2284" spans="1:41" ht="11.25">
      <c r="A2284" s="8"/>
      <c r="B2284" s="8"/>
      <c r="C2284" s="8"/>
      <c r="D2284" s="8"/>
      <c r="E2284" s="8"/>
      <c r="F2284" s="8"/>
      <c r="G2284" s="8"/>
      <c r="H2284" s="8"/>
      <c r="I2284" s="8"/>
      <c r="J2284" s="8"/>
      <c r="K2284" s="8"/>
      <c r="L2284" s="8"/>
      <c r="M2284" s="8"/>
      <c r="N2284" s="8"/>
      <c r="O2284" s="8"/>
      <c r="P2284" s="8"/>
      <c r="Q2284" s="8"/>
      <c r="R2284" s="8"/>
      <c r="S2284" s="8"/>
      <c r="T2284" s="8"/>
      <c r="U2284" s="8"/>
      <c r="V2284" s="8"/>
      <c r="W2284" s="8"/>
      <c r="X2284" s="8"/>
      <c r="Y2284" s="8"/>
      <c r="Z2284" s="8"/>
      <c r="AA2284" s="8"/>
      <c r="AB2284" s="8"/>
      <c r="AC2284" s="8"/>
      <c r="AD2284" s="8"/>
      <c r="AE2284" s="8"/>
      <c r="AF2284" s="8"/>
      <c r="AG2284" s="8"/>
      <c r="AH2284" s="8"/>
      <c r="AI2284" s="8"/>
      <c r="AJ2284" s="8"/>
      <c r="AK2284" s="8"/>
      <c r="AL2284" s="8"/>
      <c r="AM2284" s="8"/>
      <c r="AN2284" s="8"/>
      <c r="AO2284" s="8"/>
    </row>
    <row r="2285" spans="1:41" ht="11.25">
      <c r="A2285" s="8"/>
      <c r="B2285" s="8"/>
      <c r="C2285" s="8"/>
      <c r="D2285" s="8"/>
      <c r="E2285" s="8"/>
      <c r="F2285" s="8"/>
      <c r="G2285" s="8"/>
      <c r="H2285" s="8"/>
      <c r="I2285" s="8"/>
      <c r="J2285" s="8"/>
      <c r="K2285" s="8"/>
      <c r="L2285" s="8"/>
      <c r="M2285" s="8"/>
      <c r="N2285" s="8"/>
      <c r="O2285" s="8"/>
      <c r="P2285" s="8"/>
      <c r="Q2285" s="8"/>
      <c r="R2285" s="8"/>
      <c r="S2285" s="8"/>
      <c r="T2285" s="8"/>
      <c r="U2285" s="8"/>
      <c r="V2285" s="8"/>
      <c r="W2285" s="8"/>
      <c r="X2285" s="8"/>
      <c r="Y2285" s="8"/>
      <c r="Z2285" s="8"/>
      <c r="AA2285" s="8"/>
      <c r="AB2285" s="8"/>
      <c r="AC2285" s="8"/>
      <c r="AD2285" s="8"/>
      <c r="AE2285" s="8"/>
      <c r="AF2285" s="8"/>
      <c r="AG2285" s="8"/>
      <c r="AH2285" s="8"/>
      <c r="AI2285" s="8"/>
      <c r="AJ2285" s="8"/>
      <c r="AK2285" s="8"/>
      <c r="AL2285" s="8"/>
      <c r="AM2285" s="8"/>
      <c r="AN2285" s="8"/>
      <c r="AO2285" s="8"/>
    </row>
    <row r="2286" spans="1:41" ht="11.25">
      <c r="A2286" s="8"/>
      <c r="B2286" s="8"/>
      <c r="C2286" s="8"/>
      <c r="D2286" s="8"/>
      <c r="E2286" s="8"/>
      <c r="F2286" s="8"/>
      <c r="G2286" s="8"/>
      <c r="H2286" s="8"/>
      <c r="I2286" s="8"/>
      <c r="J2286" s="8"/>
      <c r="K2286" s="8"/>
      <c r="L2286" s="8"/>
      <c r="M2286" s="8"/>
      <c r="N2286" s="8"/>
      <c r="O2286" s="8"/>
      <c r="P2286" s="8"/>
      <c r="Q2286" s="8"/>
      <c r="R2286" s="8"/>
      <c r="S2286" s="8"/>
      <c r="T2286" s="8"/>
      <c r="U2286" s="8"/>
      <c r="V2286" s="8"/>
      <c r="W2286" s="8"/>
      <c r="X2286" s="8"/>
      <c r="Y2286" s="8"/>
      <c r="Z2286" s="8"/>
      <c r="AA2286" s="8"/>
      <c r="AB2286" s="8"/>
      <c r="AC2286" s="8"/>
      <c r="AD2286" s="8"/>
      <c r="AE2286" s="8"/>
      <c r="AF2286" s="8"/>
      <c r="AG2286" s="8"/>
      <c r="AH2286" s="8"/>
      <c r="AI2286" s="8"/>
      <c r="AJ2286" s="8"/>
      <c r="AK2286" s="8"/>
      <c r="AL2286" s="8"/>
      <c r="AM2286" s="8"/>
      <c r="AN2286" s="8"/>
      <c r="AO2286" s="8"/>
    </row>
    <row r="2287" spans="1:41" ht="11.25">
      <c r="A2287" s="8"/>
      <c r="B2287" s="8"/>
      <c r="C2287" s="8"/>
      <c r="D2287" s="8"/>
      <c r="E2287" s="8"/>
      <c r="F2287" s="8"/>
      <c r="G2287" s="8"/>
      <c r="H2287" s="8"/>
      <c r="I2287" s="8"/>
      <c r="J2287" s="8"/>
      <c r="K2287" s="8"/>
      <c r="L2287" s="8"/>
      <c r="M2287" s="8"/>
      <c r="N2287" s="8"/>
      <c r="O2287" s="8"/>
      <c r="P2287" s="8"/>
      <c r="Q2287" s="8"/>
      <c r="R2287" s="8"/>
      <c r="S2287" s="8"/>
      <c r="T2287" s="8"/>
      <c r="U2287" s="8"/>
      <c r="V2287" s="8"/>
      <c r="W2287" s="8"/>
      <c r="X2287" s="8"/>
      <c r="Y2287" s="8"/>
      <c r="Z2287" s="8"/>
      <c r="AA2287" s="8"/>
      <c r="AB2287" s="8"/>
      <c r="AC2287" s="8"/>
      <c r="AD2287" s="8"/>
      <c r="AE2287" s="8"/>
      <c r="AF2287" s="8"/>
      <c r="AG2287" s="8"/>
      <c r="AH2287" s="8"/>
      <c r="AI2287" s="8"/>
      <c r="AJ2287" s="8"/>
      <c r="AK2287" s="8"/>
      <c r="AL2287" s="8"/>
      <c r="AM2287" s="8"/>
      <c r="AN2287" s="8"/>
      <c r="AO2287" s="8"/>
    </row>
    <row r="2288" spans="1:41" ht="11.25">
      <c r="A2288" s="8"/>
      <c r="B2288" s="8"/>
      <c r="C2288" s="8"/>
      <c r="D2288" s="8"/>
      <c r="E2288" s="8"/>
      <c r="F2288" s="8"/>
      <c r="G2288" s="8"/>
      <c r="H2288" s="8"/>
      <c r="I2288" s="8"/>
      <c r="J2288" s="8"/>
      <c r="K2288" s="8"/>
      <c r="L2288" s="8"/>
      <c r="M2288" s="8"/>
      <c r="N2288" s="8"/>
      <c r="O2288" s="8"/>
      <c r="P2288" s="8"/>
      <c r="Q2288" s="8"/>
      <c r="R2288" s="8"/>
      <c r="S2288" s="8"/>
      <c r="T2288" s="8"/>
      <c r="U2288" s="8"/>
      <c r="V2288" s="8"/>
      <c r="W2288" s="8"/>
      <c r="X2288" s="8"/>
      <c r="Y2288" s="8"/>
      <c r="Z2288" s="8"/>
      <c r="AA2288" s="8"/>
      <c r="AB2288" s="8"/>
      <c r="AC2288" s="8"/>
      <c r="AD2288" s="8"/>
      <c r="AE2288" s="8"/>
      <c r="AF2288" s="8"/>
      <c r="AG2288" s="8"/>
      <c r="AH2288" s="8"/>
      <c r="AI2288" s="8"/>
      <c r="AJ2288" s="8"/>
      <c r="AK2288" s="8"/>
      <c r="AL2288" s="8"/>
      <c r="AM2288" s="8"/>
      <c r="AN2288" s="8"/>
      <c r="AO2288" s="8"/>
    </row>
    <row r="2289" spans="1:41" ht="11.25">
      <c r="A2289" s="8"/>
      <c r="B2289" s="8"/>
      <c r="C2289" s="8"/>
      <c r="D2289" s="8"/>
      <c r="E2289" s="8"/>
      <c r="F2289" s="8"/>
      <c r="G2289" s="8"/>
      <c r="H2289" s="8"/>
      <c r="I2289" s="8"/>
      <c r="J2289" s="8"/>
      <c r="K2289" s="8"/>
      <c r="L2289" s="8"/>
      <c r="M2289" s="8"/>
      <c r="N2289" s="8"/>
      <c r="O2289" s="8"/>
      <c r="P2289" s="8"/>
      <c r="Q2289" s="8"/>
      <c r="R2289" s="8"/>
      <c r="S2289" s="8"/>
      <c r="T2289" s="8"/>
      <c r="U2289" s="8"/>
      <c r="V2289" s="8"/>
      <c r="W2289" s="8"/>
      <c r="X2289" s="8"/>
      <c r="Y2289" s="8"/>
      <c r="Z2289" s="8"/>
      <c r="AA2289" s="8"/>
      <c r="AB2289" s="8"/>
      <c r="AC2289" s="8"/>
      <c r="AD2289" s="8"/>
      <c r="AE2289" s="8"/>
      <c r="AF2289" s="8"/>
      <c r="AG2289" s="8"/>
      <c r="AH2289" s="8"/>
      <c r="AI2289" s="8"/>
      <c r="AJ2289" s="8"/>
      <c r="AK2289" s="8"/>
      <c r="AL2289" s="8"/>
      <c r="AM2289" s="8"/>
      <c r="AN2289" s="8"/>
      <c r="AO2289" s="8"/>
    </row>
    <row r="2290" spans="1:41" ht="11.25">
      <c r="A2290" s="8"/>
      <c r="B2290" s="8"/>
      <c r="C2290" s="8"/>
      <c r="D2290" s="8"/>
      <c r="E2290" s="8"/>
      <c r="F2290" s="8"/>
      <c r="G2290" s="8"/>
      <c r="H2290" s="8"/>
      <c r="I2290" s="8"/>
      <c r="J2290" s="8"/>
      <c r="K2290" s="8"/>
      <c r="L2290" s="8"/>
      <c r="M2290" s="8"/>
      <c r="N2290" s="8"/>
      <c r="O2290" s="8"/>
      <c r="P2290" s="8"/>
      <c r="Q2290" s="8"/>
      <c r="R2290" s="8"/>
      <c r="S2290" s="8"/>
      <c r="T2290" s="8"/>
      <c r="U2290" s="8"/>
      <c r="V2290" s="8"/>
      <c r="W2290" s="8"/>
      <c r="X2290" s="8"/>
      <c r="Y2290" s="8"/>
      <c r="Z2290" s="8"/>
      <c r="AA2290" s="8"/>
      <c r="AB2290" s="8"/>
      <c r="AC2290" s="8"/>
      <c r="AD2290" s="8"/>
      <c r="AE2290" s="8"/>
      <c r="AF2290" s="8"/>
      <c r="AG2290" s="8"/>
      <c r="AH2290" s="8"/>
      <c r="AI2290" s="8"/>
      <c r="AJ2290" s="8"/>
      <c r="AK2290" s="8"/>
      <c r="AL2290" s="8"/>
      <c r="AM2290" s="8"/>
      <c r="AN2290" s="8"/>
      <c r="AO2290" s="8"/>
    </row>
    <row r="2291" spans="1:41" ht="11.25">
      <c r="A2291" s="8"/>
      <c r="B2291" s="8"/>
      <c r="C2291" s="8"/>
      <c r="D2291" s="8"/>
      <c r="E2291" s="8"/>
      <c r="F2291" s="8"/>
      <c r="G2291" s="8"/>
      <c r="H2291" s="8"/>
      <c r="I2291" s="8"/>
      <c r="J2291" s="8"/>
      <c r="K2291" s="8"/>
      <c r="L2291" s="8"/>
      <c r="M2291" s="8"/>
      <c r="N2291" s="8"/>
      <c r="O2291" s="8"/>
      <c r="P2291" s="8"/>
      <c r="Q2291" s="8"/>
      <c r="R2291" s="8"/>
      <c r="S2291" s="8"/>
      <c r="T2291" s="8"/>
      <c r="U2291" s="8"/>
      <c r="V2291" s="8"/>
      <c r="W2291" s="8"/>
      <c r="X2291" s="8"/>
      <c r="Y2291" s="8"/>
      <c r="Z2291" s="8"/>
      <c r="AA2291" s="8"/>
      <c r="AB2291" s="8"/>
      <c r="AC2291" s="8"/>
      <c r="AD2291" s="8"/>
      <c r="AE2291" s="8"/>
      <c r="AF2291" s="8"/>
      <c r="AG2291" s="8"/>
      <c r="AH2291" s="8"/>
      <c r="AI2291" s="8"/>
      <c r="AJ2291" s="8"/>
      <c r="AK2291" s="8"/>
      <c r="AL2291" s="8"/>
      <c r="AM2291" s="8"/>
      <c r="AN2291" s="8"/>
      <c r="AO2291" s="8"/>
    </row>
    <row r="2292" spans="1:41" ht="11.25">
      <c r="A2292" s="8"/>
      <c r="B2292" s="8"/>
      <c r="C2292" s="8"/>
      <c r="D2292" s="8"/>
      <c r="E2292" s="8"/>
      <c r="F2292" s="8"/>
      <c r="G2292" s="8"/>
      <c r="H2292" s="8"/>
      <c r="I2292" s="8"/>
      <c r="J2292" s="8"/>
      <c r="K2292" s="8"/>
      <c r="L2292" s="8"/>
      <c r="M2292" s="8"/>
      <c r="N2292" s="8"/>
      <c r="O2292" s="8"/>
      <c r="P2292" s="8"/>
      <c r="Q2292" s="8"/>
      <c r="R2292" s="8"/>
      <c r="S2292" s="8"/>
      <c r="T2292" s="8"/>
      <c r="U2292" s="8"/>
      <c r="V2292" s="8"/>
      <c r="W2292" s="8"/>
      <c r="X2292" s="8"/>
      <c r="Y2292" s="8"/>
      <c r="Z2292" s="8"/>
      <c r="AA2292" s="8"/>
      <c r="AB2292" s="8"/>
      <c r="AC2292" s="8"/>
      <c r="AD2292" s="8"/>
      <c r="AE2292" s="8"/>
      <c r="AF2292" s="8"/>
      <c r="AG2292" s="8"/>
      <c r="AH2292" s="8"/>
      <c r="AI2292" s="8"/>
      <c r="AJ2292" s="8"/>
      <c r="AK2292" s="8"/>
      <c r="AL2292" s="8"/>
      <c r="AM2292" s="8"/>
      <c r="AN2292" s="8"/>
      <c r="AO2292" s="8"/>
    </row>
    <row r="2293" spans="1:41" ht="11.25">
      <c r="A2293" s="8"/>
      <c r="B2293" s="8"/>
      <c r="C2293" s="8"/>
      <c r="D2293" s="8"/>
      <c r="E2293" s="8"/>
      <c r="F2293" s="8"/>
      <c r="G2293" s="8"/>
      <c r="H2293" s="8"/>
      <c r="I2293" s="8"/>
      <c r="J2293" s="8"/>
      <c r="K2293" s="8"/>
      <c r="L2293" s="8"/>
      <c r="M2293" s="8"/>
      <c r="N2293" s="8"/>
      <c r="O2293" s="8"/>
      <c r="P2293" s="8"/>
      <c r="Q2293" s="8"/>
      <c r="R2293" s="8"/>
      <c r="S2293" s="8"/>
      <c r="T2293" s="8"/>
      <c r="U2293" s="8"/>
      <c r="V2293" s="8"/>
      <c r="W2293" s="8"/>
      <c r="X2293" s="8"/>
      <c r="Y2293" s="8"/>
      <c r="Z2293" s="8"/>
      <c r="AA2293" s="8"/>
      <c r="AB2293" s="8"/>
      <c r="AC2293" s="8"/>
      <c r="AD2293" s="8"/>
      <c r="AE2293" s="8"/>
      <c r="AF2293" s="8"/>
      <c r="AG2293" s="8"/>
      <c r="AH2293" s="8"/>
      <c r="AI2293" s="8"/>
      <c r="AJ2293" s="8"/>
      <c r="AK2293" s="8"/>
      <c r="AL2293" s="8"/>
      <c r="AM2293" s="8"/>
      <c r="AN2293" s="8"/>
      <c r="AO2293" s="8"/>
    </row>
    <row r="2294" spans="1:41" ht="11.25">
      <c r="A2294" s="8"/>
      <c r="B2294" s="8"/>
      <c r="C2294" s="8"/>
      <c r="D2294" s="8"/>
      <c r="E2294" s="8"/>
      <c r="F2294" s="8"/>
      <c r="G2294" s="8"/>
      <c r="H2294" s="8"/>
      <c r="I2294" s="8"/>
      <c r="J2294" s="8"/>
      <c r="K2294" s="8"/>
      <c r="L2294" s="8"/>
      <c r="M2294" s="8"/>
      <c r="N2294" s="8"/>
      <c r="O2294" s="8"/>
      <c r="P2294" s="8"/>
      <c r="Q2294" s="8"/>
      <c r="R2294" s="8"/>
      <c r="S2294" s="8"/>
      <c r="T2294" s="8"/>
      <c r="U2294" s="8"/>
      <c r="V2294" s="8"/>
      <c r="W2294" s="8"/>
      <c r="X2294" s="8"/>
      <c r="Y2294" s="8"/>
      <c r="Z2294" s="8"/>
      <c r="AA2294" s="8"/>
      <c r="AB2294" s="8"/>
      <c r="AC2294" s="8"/>
      <c r="AD2294" s="8"/>
      <c r="AE2294" s="8"/>
      <c r="AF2294" s="8"/>
      <c r="AG2294" s="8"/>
      <c r="AH2294" s="8"/>
      <c r="AI2294" s="8"/>
      <c r="AJ2294" s="8"/>
      <c r="AK2294" s="8"/>
      <c r="AL2294" s="8"/>
      <c r="AM2294" s="8"/>
      <c r="AN2294" s="8"/>
      <c r="AO2294" s="8"/>
    </row>
    <row r="2295" spans="1:41" ht="11.25">
      <c r="A2295" s="8"/>
      <c r="B2295" s="8"/>
      <c r="C2295" s="8"/>
      <c r="D2295" s="8"/>
      <c r="E2295" s="8"/>
      <c r="F2295" s="8"/>
      <c r="G2295" s="8"/>
      <c r="H2295" s="8"/>
      <c r="I2295" s="8"/>
      <c r="J2295" s="8"/>
      <c r="K2295" s="8"/>
      <c r="L2295" s="8"/>
      <c r="M2295" s="8"/>
      <c r="N2295" s="8"/>
      <c r="O2295" s="8"/>
      <c r="P2295" s="8"/>
      <c r="Q2295" s="8"/>
      <c r="R2295" s="8"/>
      <c r="S2295" s="8"/>
      <c r="T2295" s="8"/>
      <c r="U2295" s="8"/>
      <c r="V2295" s="8"/>
      <c r="W2295" s="8"/>
      <c r="X2295" s="8"/>
      <c r="Y2295" s="8"/>
      <c r="Z2295" s="8"/>
      <c r="AA2295" s="8"/>
      <c r="AB2295" s="8"/>
      <c r="AC2295" s="8"/>
      <c r="AD2295" s="8"/>
      <c r="AE2295" s="8"/>
      <c r="AF2295" s="8"/>
      <c r="AG2295" s="8"/>
      <c r="AH2295" s="8"/>
      <c r="AI2295" s="8"/>
      <c r="AJ2295" s="8"/>
      <c r="AK2295" s="8"/>
      <c r="AL2295" s="8"/>
      <c r="AM2295" s="8"/>
      <c r="AN2295" s="8"/>
      <c r="AO2295" s="8"/>
    </row>
    <row r="2296" spans="1:41" ht="11.25">
      <c r="A2296" s="8"/>
      <c r="B2296" s="8"/>
      <c r="C2296" s="8"/>
      <c r="D2296" s="8"/>
      <c r="E2296" s="8"/>
      <c r="F2296" s="8"/>
      <c r="G2296" s="8"/>
      <c r="H2296" s="8"/>
      <c r="I2296" s="8"/>
      <c r="J2296" s="8"/>
      <c r="K2296" s="8"/>
      <c r="L2296" s="8"/>
      <c r="M2296" s="8"/>
      <c r="N2296" s="8"/>
      <c r="O2296" s="8"/>
      <c r="P2296" s="8"/>
      <c r="Q2296" s="8"/>
      <c r="R2296" s="8"/>
      <c r="S2296" s="8"/>
      <c r="T2296" s="8"/>
      <c r="U2296" s="8"/>
      <c r="V2296" s="8"/>
      <c r="W2296" s="8"/>
      <c r="X2296" s="8"/>
      <c r="Y2296" s="8"/>
      <c r="Z2296" s="8"/>
      <c r="AA2296" s="8"/>
      <c r="AB2296" s="8"/>
      <c r="AC2296" s="8"/>
      <c r="AD2296" s="8"/>
      <c r="AE2296" s="8"/>
      <c r="AF2296" s="8"/>
      <c r="AG2296" s="8"/>
      <c r="AH2296" s="8"/>
      <c r="AI2296" s="8"/>
      <c r="AJ2296" s="8"/>
      <c r="AK2296" s="8"/>
      <c r="AL2296" s="8"/>
      <c r="AM2296" s="8"/>
      <c r="AN2296" s="8"/>
      <c r="AO2296" s="8"/>
    </row>
    <row r="2297" spans="1:41" ht="11.25">
      <c r="A2297" s="8"/>
      <c r="B2297" s="8"/>
      <c r="C2297" s="8"/>
      <c r="D2297" s="8"/>
      <c r="E2297" s="8"/>
      <c r="F2297" s="8"/>
      <c r="G2297" s="8"/>
      <c r="H2297" s="8"/>
      <c r="I2297" s="8"/>
      <c r="J2297" s="8"/>
      <c r="K2297" s="8"/>
      <c r="L2297" s="8"/>
      <c r="M2297" s="8"/>
      <c r="N2297" s="8"/>
      <c r="O2297" s="8"/>
      <c r="P2297" s="8"/>
      <c r="Q2297" s="8"/>
      <c r="R2297" s="8"/>
      <c r="S2297" s="8"/>
      <c r="T2297" s="8"/>
      <c r="U2297" s="8"/>
      <c r="V2297" s="8"/>
      <c r="W2297" s="8"/>
      <c r="X2297" s="8"/>
      <c r="Y2297" s="8"/>
      <c r="Z2297" s="8"/>
      <c r="AA2297" s="8"/>
      <c r="AB2297" s="8"/>
      <c r="AC2297" s="8"/>
      <c r="AD2297" s="8"/>
      <c r="AE2297" s="8"/>
      <c r="AF2297" s="8"/>
      <c r="AG2297" s="8"/>
      <c r="AH2297" s="8"/>
      <c r="AI2297" s="8"/>
      <c r="AJ2297" s="8"/>
      <c r="AK2297" s="8"/>
      <c r="AL2297" s="8"/>
      <c r="AM2297" s="8"/>
      <c r="AN2297" s="8"/>
      <c r="AO2297" s="8"/>
    </row>
    <row r="2298" spans="1:41" ht="11.25">
      <c r="A2298" s="8"/>
      <c r="B2298" s="8"/>
      <c r="C2298" s="8"/>
      <c r="D2298" s="8"/>
      <c r="E2298" s="8"/>
      <c r="F2298" s="8"/>
      <c r="G2298" s="8"/>
      <c r="H2298" s="8"/>
      <c r="I2298" s="8"/>
      <c r="J2298" s="8"/>
      <c r="K2298" s="8"/>
      <c r="L2298" s="8"/>
      <c r="M2298" s="8"/>
      <c r="N2298" s="8"/>
      <c r="O2298" s="8"/>
      <c r="P2298" s="8"/>
      <c r="Q2298" s="8"/>
      <c r="R2298" s="8"/>
      <c r="S2298" s="8"/>
      <c r="T2298" s="8"/>
      <c r="U2298" s="8"/>
      <c r="V2298" s="8"/>
      <c r="W2298" s="8"/>
      <c r="X2298" s="8"/>
      <c r="Y2298" s="8"/>
      <c r="Z2298" s="8"/>
      <c r="AA2298" s="8"/>
      <c r="AB2298" s="8"/>
      <c r="AC2298" s="8"/>
      <c r="AD2298" s="8"/>
      <c r="AE2298" s="8"/>
      <c r="AF2298" s="8"/>
      <c r="AG2298" s="8"/>
      <c r="AH2298" s="8"/>
      <c r="AI2298" s="8"/>
      <c r="AJ2298" s="8"/>
      <c r="AK2298" s="8"/>
      <c r="AL2298" s="8"/>
      <c r="AM2298" s="8"/>
      <c r="AN2298" s="8"/>
      <c r="AO2298" s="8"/>
    </row>
    <row r="2299" spans="1:41" ht="11.25">
      <c r="A2299" s="8"/>
      <c r="B2299" s="8"/>
      <c r="C2299" s="8"/>
      <c r="D2299" s="8"/>
      <c r="E2299" s="8"/>
      <c r="F2299" s="8"/>
      <c r="G2299" s="8"/>
      <c r="H2299" s="8"/>
      <c r="I2299" s="8"/>
      <c r="J2299" s="8"/>
      <c r="K2299" s="8"/>
      <c r="L2299" s="8"/>
      <c r="M2299" s="8"/>
      <c r="N2299" s="8"/>
      <c r="O2299" s="8"/>
      <c r="P2299" s="8"/>
      <c r="Q2299" s="8"/>
      <c r="R2299" s="8"/>
      <c r="S2299" s="8"/>
      <c r="T2299" s="8"/>
      <c r="U2299" s="8"/>
      <c r="V2299" s="8"/>
      <c r="W2299" s="8"/>
      <c r="X2299" s="8"/>
      <c r="Y2299" s="8"/>
      <c r="Z2299" s="8"/>
      <c r="AA2299" s="8"/>
      <c r="AB2299" s="8"/>
      <c r="AC2299" s="8"/>
      <c r="AD2299" s="8"/>
      <c r="AE2299" s="8"/>
      <c r="AF2299" s="8"/>
      <c r="AG2299" s="8"/>
      <c r="AH2299" s="8"/>
      <c r="AI2299" s="8"/>
      <c r="AJ2299" s="8"/>
      <c r="AK2299" s="8"/>
      <c r="AL2299" s="8"/>
      <c r="AM2299" s="8"/>
      <c r="AN2299" s="8"/>
      <c r="AO2299" s="8"/>
    </row>
    <row r="2300" spans="1:41" ht="11.25">
      <c r="A2300" s="8"/>
      <c r="B2300" s="8"/>
      <c r="C2300" s="8"/>
      <c r="D2300" s="8"/>
      <c r="E2300" s="8"/>
      <c r="F2300" s="8"/>
      <c r="G2300" s="8"/>
      <c r="H2300" s="8"/>
      <c r="I2300" s="8"/>
      <c r="J2300" s="8"/>
      <c r="K2300" s="8"/>
      <c r="L2300" s="8"/>
      <c r="M2300" s="8"/>
      <c r="N2300" s="8"/>
      <c r="O2300" s="8"/>
      <c r="P2300" s="8"/>
      <c r="Q2300" s="8"/>
      <c r="R2300" s="8"/>
      <c r="S2300" s="8"/>
      <c r="T2300" s="8"/>
      <c r="U2300" s="8"/>
      <c r="V2300" s="8"/>
      <c r="W2300" s="8"/>
      <c r="X2300" s="8"/>
      <c r="Y2300" s="8"/>
      <c r="Z2300" s="8"/>
      <c r="AA2300" s="8"/>
      <c r="AB2300" s="8"/>
      <c r="AC2300" s="8"/>
      <c r="AD2300" s="8"/>
      <c r="AE2300" s="8"/>
      <c r="AF2300" s="8"/>
      <c r="AG2300" s="8"/>
      <c r="AH2300" s="8"/>
      <c r="AI2300" s="8"/>
      <c r="AJ2300" s="8"/>
      <c r="AK2300" s="8"/>
      <c r="AL2300" s="8"/>
      <c r="AM2300" s="8"/>
      <c r="AN2300" s="8"/>
      <c r="AO2300" s="8"/>
    </row>
    <row r="2301" spans="1:41" ht="11.25">
      <c r="A2301" s="8"/>
      <c r="B2301" s="8"/>
      <c r="C2301" s="8"/>
      <c r="D2301" s="8"/>
      <c r="E2301" s="8"/>
      <c r="F2301" s="8"/>
      <c r="G2301" s="8"/>
      <c r="H2301" s="8"/>
      <c r="I2301" s="8"/>
      <c r="J2301" s="8"/>
      <c r="K2301" s="8"/>
      <c r="L2301" s="8"/>
      <c r="M2301" s="8"/>
      <c r="N2301" s="8"/>
      <c r="O2301" s="8"/>
      <c r="P2301" s="8"/>
      <c r="Q2301" s="8"/>
      <c r="R2301" s="8"/>
      <c r="S2301" s="8"/>
      <c r="T2301" s="8"/>
      <c r="U2301" s="8"/>
      <c r="V2301" s="8"/>
      <c r="W2301" s="8"/>
      <c r="X2301" s="8"/>
      <c r="Y2301" s="8"/>
      <c r="Z2301" s="8"/>
      <c r="AA2301" s="8"/>
      <c r="AB2301" s="8"/>
      <c r="AC2301" s="8"/>
      <c r="AD2301" s="8"/>
      <c r="AE2301" s="8"/>
      <c r="AF2301" s="8"/>
      <c r="AG2301" s="8"/>
      <c r="AH2301" s="8"/>
      <c r="AI2301" s="8"/>
      <c r="AJ2301" s="8"/>
      <c r="AK2301" s="8"/>
      <c r="AL2301" s="8"/>
      <c r="AM2301" s="8"/>
      <c r="AN2301" s="8"/>
      <c r="AO2301" s="8"/>
    </row>
    <row r="2302" spans="1:41" ht="11.25">
      <c r="A2302" s="8"/>
      <c r="B2302" s="8"/>
      <c r="C2302" s="8"/>
      <c r="D2302" s="8"/>
      <c r="E2302" s="8"/>
      <c r="F2302" s="8"/>
      <c r="G2302" s="8"/>
      <c r="H2302" s="8"/>
      <c r="I2302" s="8"/>
      <c r="J2302" s="8"/>
      <c r="K2302" s="8"/>
      <c r="L2302" s="8"/>
      <c r="M2302" s="8"/>
      <c r="N2302" s="8"/>
      <c r="O2302" s="8"/>
      <c r="P2302" s="8"/>
      <c r="Q2302" s="8"/>
      <c r="R2302" s="8"/>
      <c r="S2302" s="8"/>
      <c r="T2302" s="8"/>
      <c r="U2302" s="8"/>
      <c r="V2302" s="8"/>
      <c r="W2302" s="8"/>
      <c r="X2302" s="8"/>
      <c r="Y2302" s="8"/>
      <c r="Z2302" s="8"/>
      <c r="AA2302" s="8"/>
      <c r="AB2302" s="8"/>
      <c r="AC2302" s="8"/>
      <c r="AD2302" s="8"/>
      <c r="AE2302" s="8"/>
      <c r="AF2302" s="8"/>
      <c r="AG2302" s="8"/>
      <c r="AH2302" s="8"/>
      <c r="AI2302" s="8"/>
      <c r="AJ2302" s="8"/>
      <c r="AK2302" s="8"/>
      <c r="AL2302" s="8"/>
      <c r="AM2302" s="8"/>
      <c r="AN2302" s="8"/>
      <c r="AO2302" s="8"/>
    </row>
    <row r="2303" spans="1:41" ht="11.25">
      <c r="A2303" s="8"/>
      <c r="B2303" s="8"/>
      <c r="C2303" s="8"/>
      <c r="D2303" s="8"/>
      <c r="E2303" s="8"/>
      <c r="F2303" s="8"/>
      <c r="G2303" s="8"/>
      <c r="H2303" s="8"/>
      <c r="I2303" s="8"/>
      <c r="J2303" s="8"/>
      <c r="K2303" s="8"/>
      <c r="L2303" s="8"/>
      <c r="M2303" s="8"/>
      <c r="N2303" s="8"/>
      <c r="O2303" s="8"/>
      <c r="P2303" s="8"/>
      <c r="Q2303" s="8"/>
      <c r="R2303" s="8"/>
      <c r="S2303" s="8"/>
      <c r="T2303" s="8"/>
      <c r="U2303" s="8"/>
      <c r="V2303" s="8"/>
      <c r="W2303" s="8"/>
      <c r="X2303" s="8"/>
      <c r="Y2303" s="8"/>
      <c r="Z2303" s="8"/>
      <c r="AA2303" s="8"/>
      <c r="AB2303" s="8"/>
      <c r="AC2303" s="8"/>
      <c r="AD2303" s="8"/>
      <c r="AE2303" s="8"/>
      <c r="AF2303" s="8"/>
      <c r="AG2303" s="8"/>
      <c r="AH2303" s="8"/>
      <c r="AI2303" s="8"/>
      <c r="AJ2303" s="8"/>
      <c r="AK2303" s="8"/>
      <c r="AL2303" s="8"/>
      <c r="AM2303" s="8"/>
      <c r="AN2303" s="8"/>
      <c r="AO2303" s="8"/>
    </row>
    <row r="2304" spans="1:41" ht="11.25">
      <c r="A2304" s="8"/>
      <c r="B2304" s="8"/>
      <c r="C2304" s="8"/>
      <c r="D2304" s="8"/>
      <c r="E2304" s="8"/>
      <c r="F2304" s="8"/>
      <c r="G2304" s="8"/>
      <c r="H2304" s="8"/>
      <c r="I2304" s="8"/>
      <c r="J2304" s="8"/>
      <c r="K2304" s="8"/>
      <c r="L2304" s="8"/>
      <c r="M2304" s="8"/>
      <c r="N2304" s="8"/>
      <c r="O2304" s="8"/>
      <c r="P2304" s="8"/>
      <c r="Q2304" s="8"/>
      <c r="R2304" s="8"/>
      <c r="S2304" s="8"/>
      <c r="T2304" s="8"/>
      <c r="U2304" s="8"/>
      <c r="V2304" s="8"/>
      <c r="W2304" s="8"/>
      <c r="X2304" s="8"/>
      <c r="Y2304" s="8"/>
      <c r="Z2304" s="8"/>
      <c r="AA2304" s="8"/>
      <c r="AB2304" s="8"/>
      <c r="AC2304" s="8"/>
      <c r="AD2304" s="8"/>
      <c r="AE2304" s="8"/>
      <c r="AF2304" s="8"/>
      <c r="AG2304" s="8"/>
      <c r="AH2304" s="8"/>
      <c r="AI2304" s="8"/>
      <c r="AJ2304" s="8"/>
      <c r="AK2304" s="8"/>
      <c r="AL2304" s="8"/>
      <c r="AM2304" s="8"/>
      <c r="AN2304" s="8"/>
      <c r="AO2304" s="8"/>
    </row>
    <row r="2305" spans="1:41" ht="11.25">
      <c r="A2305" s="8"/>
      <c r="B2305" s="8"/>
      <c r="C2305" s="8"/>
      <c r="D2305" s="8"/>
      <c r="E2305" s="8"/>
      <c r="F2305" s="8"/>
      <c r="G2305" s="8"/>
      <c r="H2305" s="8"/>
      <c r="I2305" s="8"/>
      <c r="J2305" s="8"/>
      <c r="K2305" s="8"/>
      <c r="L2305" s="8"/>
      <c r="M2305" s="8"/>
      <c r="N2305" s="8"/>
      <c r="O2305" s="8"/>
      <c r="P2305" s="8"/>
      <c r="Q2305" s="8"/>
      <c r="R2305" s="8"/>
      <c r="S2305" s="8"/>
      <c r="T2305" s="8"/>
      <c r="U2305" s="8"/>
      <c r="V2305" s="8"/>
      <c r="W2305" s="8"/>
      <c r="X2305" s="8"/>
      <c r="Y2305" s="8"/>
      <c r="Z2305" s="8"/>
      <c r="AA2305" s="8"/>
      <c r="AB2305" s="8"/>
      <c r="AC2305" s="8"/>
      <c r="AD2305" s="8"/>
      <c r="AE2305" s="8"/>
      <c r="AF2305" s="8"/>
      <c r="AG2305" s="8"/>
      <c r="AH2305" s="8"/>
      <c r="AI2305" s="8"/>
      <c r="AJ2305" s="8"/>
      <c r="AK2305" s="8"/>
      <c r="AL2305" s="8"/>
      <c r="AM2305" s="8"/>
      <c r="AN2305" s="8"/>
      <c r="AO2305" s="8"/>
    </row>
    <row r="2306" spans="1:41" ht="11.25">
      <c r="A2306" s="8"/>
      <c r="B2306" s="8"/>
      <c r="C2306" s="8"/>
      <c r="D2306" s="8"/>
      <c r="E2306" s="8"/>
      <c r="F2306" s="8"/>
      <c r="G2306" s="8"/>
      <c r="H2306" s="8"/>
      <c r="I2306" s="8"/>
      <c r="J2306" s="8"/>
      <c r="K2306" s="8"/>
      <c r="L2306" s="8"/>
      <c r="M2306" s="8"/>
      <c r="N2306" s="8"/>
      <c r="O2306" s="8"/>
      <c r="P2306" s="8"/>
      <c r="Q2306" s="8"/>
      <c r="R2306" s="8"/>
      <c r="S2306" s="8"/>
      <c r="T2306" s="8"/>
      <c r="U2306" s="8"/>
      <c r="V2306" s="8"/>
      <c r="W2306" s="8"/>
      <c r="X2306" s="8"/>
      <c r="Y2306" s="8"/>
      <c r="Z2306" s="8"/>
      <c r="AA2306" s="8"/>
      <c r="AB2306" s="8"/>
      <c r="AC2306" s="8"/>
      <c r="AD2306" s="8"/>
      <c r="AE2306" s="8"/>
      <c r="AF2306" s="8"/>
      <c r="AG2306" s="8"/>
      <c r="AH2306" s="8"/>
      <c r="AI2306" s="8"/>
      <c r="AJ2306" s="8"/>
      <c r="AK2306" s="8"/>
      <c r="AL2306" s="8"/>
      <c r="AM2306" s="8"/>
      <c r="AN2306" s="8"/>
      <c r="AO2306" s="8"/>
    </row>
    <row r="2307" spans="1:41" ht="11.25">
      <c r="A2307" s="8"/>
      <c r="B2307" s="8"/>
      <c r="C2307" s="8"/>
      <c r="D2307" s="8"/>
      <c r="E2307" s="8"/>
      <c r="F2307" s="8"/>
      <c r="G2307" s="8"/>
      <c r="H2307" s="8"/>
      <c r="I2307" s="8"/>
      <c r="J2307" s="8"/>
      <c r="K2307" s="8"/>
      <c r="L2307" s="8"/>
      <c r="M2307" s="8"/>
      <c r="N2307" s="8"/>
      <c r="O2307" s="8"/>
      <c r="P2307" s="8"/>
      <c r="Q2307" s="8"/>
      <c r="R2307" s="8"/>
      <c r="S2307" s="8"/>
      <c r="T2307" s="8"/>
      <c r="U2307" s="8"/>
      <c r="V2307" s="8"/>
      <c r="W2307" s="8"/>
      <c r="X2307" s="8"/>
      <c r="Y2307" s="8"/>
      <c r="Z2307" s="8"/>
      <c r="AA2307" s="8"/>
      <c r="AB2307" s="8"/>
      <c r="AC2307" s="8"/>
      <c r="AD2307" s="8"/>
      <c r="AE2307" s="8"/>
      <c r="AF2307" s="8"/>
      <c r="AG2307" s="8"/>
      <c r="AH2307" s="8"/>
      <c r="AI2307" s="8"/>
      <c r="AJ2307" s="8"/>
      <c r="AK2307" s="8"/>
      <c r="AL2307" s="8"/>
      <c r="AM2307" s="8"/>
      <c r="AN2307" s="8"/>
      <c r="AO2307" s="8"/>
    </row>
    <row r="2308" spans="1:41" ht="11.25">
      <c r="A2308" s="8"/>
      <c r="B2308" s="8"/>
      <c r="C2308" s="8"/>
      <c r="D2308" s="8"/>
      <c r="E2308" s="8"/>
      <c r="F2308" s="8"/>
      <c r="G2308" s="8"/>
      <c r="H2308" s="8"/>
      <c r="I2308" s="8"/>
      <c r="J2308" s="8"/>
      <c r="K2308" s="8"/>
      <c r="L2308" s="8"/>
      <c r="M2308" s="8"/>
      <c r="N2308" s="8"/>
      <c r="O2308" s="8"/>
      <c r="P2308" s="8"/>
      <c r="Q2308" s="8"/>
      <c r="R2308" s="8"/>
      <c r="S2308" s="8"/>
      <c r="T2308" s="8"/>
      <c r="U2308" s="8"/>
      <c r="V2308" s="8"/>
      <c r="W2308" s="8"/>
      <c r="X2308" s="8"/>
      <c r="Y2308" s="8"/>
      <c r="Z2308" s="8"/>
      <c r="AA2308" s="8"/>
      <c r="AB2308" s="8"/>
      <c r="AC2308" s="8"/>
      <c r="AD2308" s="8"/>
      <c r="AE2308" s="8"/>
      <c r="AF2308" s="8"/>
      <c r="AG2308" s="8"/>
      <c r="AH2308" s="8"/>
      <c r="AI2308" s="8"/>
      <c r="AJ2308" s="8"/>
      <c r="AK2308" s="8"/>
      <c r="AL2308" s="8"/>
      <c r="AM2308" s="8"/>
      <c r="AN2308" s="8"/>
      <c r="AO2308" s="8"/>
    </row>
    <row r="2309" spans="1:41" ht="11.25">
      <c r="A2309" s="8"/>
      <c r="B2309" s="8"/>
      <c r="C2309" s="8"/>
      <c r="D2309" s="8"/>
      <c r="E2309" s="8"/>
      <c r="F2309" s="8"/>
      <c r="G2309" s="8"/>
      <c r="H2309" s="8"/>
      <c r="I2309" s="8"/>
      <c r="J2309" s="8"/>
      <c r="K2309" s="8"/>
      <c r="L2309" s="8"/>
      <c r="M2309" s="8"/>
      <c r="N2309" s="8"/>
      <c r="O2309" s="8"/>
      <c r="P2309" s="8"/>
      <c r="Q2309" s="8"/>
      <c r="R2309" s="8"/>
      <c r="S2309" s="8"/>
      <c r="T2309" s="8"/>
      <c r="U2309" s="8"/>
      <c r="V2309" s="8"/>
      <c r="W2309" s="8"/>
      <c r="X2309" s="8"/>
      <c r="Y2309" s="8"/>
      <c r="Z2309" s="8"/>
      <c r="AA2309" s="8"/>
      <c r="AB2309" s="8"/>
      <c r="AC2309" s="8"/>
      <c r="AD2309" s="8"/>
      <c r="AE2309" s="8"/>
      <c r="AF2309" s="8"/>
      <c r="AG2309" s="8"/>
      <c r="AH2309" s="8"/>
      <c r="AI2309" s="8"/>
      <c r="AJ2309" s="8"/>
      <c r="AK2309" s="8"/>
      <c r="AL2309" s="8"/>
      <c r="AM2309" s="8"/>
      <c r="AN2309" s="8"/>
      <c r="AO2309" s="8"/>
    </row>
    <row r="2310" spans="1:41" ht="11.25">
      <c r="A2310" s="8"/>
      <c r="B2310" s="8"/>
      <c r="C2310" s="8"/>
      <c r="D2310" s="8"/>
      <c r="E2310" s="8"/>
      <c r="F2310" s="8"/>
      <c r="G2310" s="8"/>
      <c r="H2310" s="8"/>
      <c r="I2310" s="8"/>
      <c r="J2310" s="8"/>
      <c r="K2310" s="8"/>
      <c r="L2310" s="8"/>
      <c r="M2310" s="8"/>
      <c r="N2310" s="8"/>
      <c r="O2310" s="8"/>
      <c r="P2310" s="8"/>
      <c r="Q2310" s="8"/>
      <c r="R2310" s="8"/>
      <c r="S2310" s="8"/>
      <c r="T2310" s="8"/>
      <c r="U2310" s="8"/>
      <c r="V2310" s="8"/>
      <c r="W2310" s="8"/>
      <c r="X2310" s="8"/>
      <c r="Y2310" s="8"/>
      <c r="Z2310" s="8"/>
      <c r="AA2310" s="8"/>
      <c r="AB2310" s="8"/>
      <c r="AC2310" s="8"/>
      <c r="AD2310" s="8"/>
      <c r="AE2310" s="8"/>
      <c r="AF2310" s="8"/>
      <c r="AG2310" s="8"/>
      <c r="AH2310" s="8"/>
      <c r="AI2310" s="8"/>
      <c r="AJ2310" s="8"/>
      <c r="AK2310" s="8"/>
      <c r="AL2310" s="8"/>
      <c r="AM2310" s="8"/>
      <c r="AN2310" s="8"/>
      <c r="AO2310" s="8"/>
    </row>
    <row r="2311" spans="1:41" ht="11.25">
      <c r="A2311" s="8"/>
      <c r="B2311" s="8"/>
      <c r="C2311" s="8"/>
      <c r="D2311" s="8"/>
      <c r="E2311" s="8"/>
      <c r="F2311" s="8"/>
      <c r="G2311" s="8"/>
      <c r="H2311" s="8"/>
      <c r="I2311" s="8"/>
      <c r="J2311" s="8"/>
      <c r="K2311" s="8"/>
      <c r="L2311" s="8"/>
      <c r="M2311" s="8"/>
      <c r="N2311" s="8"/>
      <c r="O2311" s="8"/>
      <c r="P2311" s="8"/>
      <c r="Q2311" s="8"/>
      <c r="R2311" s="8"/>
      <c r="S2311" s="8"/>
      <c r="T2311" s="8"/>
      <c r="U2311" s="8"/>
      <c r="V2311" s="8"/>
      <c r="W2311" s="8"/>
      <c r="X2311" s="8"/>
      <c r="Y2311" s="8"/>
      <c r="Z2311" s="8"/>
      <c r="AA2311" s="8"/>
      <c r="AB2311" s="8"/>
      <c r="AC2311" s="8"/>
      <c r="AD2311" s="8"/>
      <c r="AE2311" s="8"/>
      <c r="AF2311" s="8"/>
      <c r="AG2311" s="8"/>
      <c r="AH2311" s="8"/>
      <c r="AI2311" s="8"/>
      <c r="AJ2311" s="8"/>
      <c r="AK2311" s="8"/>
      <c r="AL2311" s="8"/>
      <c r="AM2311" s="8"/>
      <c r="AN2311" s="8"/>
      <c r="AO2311" s="8"/>
    </row>
    <row r="2312" spans="1:41" ht="11.25">
      <c r="A2312" s="8"/>
      <c r="B2312" s="8"/>
      <c r="C2312" s="8"/>
      <c r="D2312" s="8"/>
      <c r="E2312" s="8"/>
      <c r="F2312" s="8"/>
      <c r="G2312" s="8"/>
      <c r="H2312" s="8"/>
      <c r="I2312" s="8"/>
      <c r="J2312" s="8"/>
      <c r="K2312" s="8"/>
      <c r="L2312" s="8"/>
      <c r="M2312" s="8"/>
      <c r="N2312" s="8"/>
      <c r="O2312" s="8"/>
      <c r="P2312" s="8"/>
      <c r="Q2312" s="8"/>
      <c r="R2312" s="8"/>
      <c r="S2312" s="8"/>
      <c r="T2312" s="8"/>
      <c r="U2312" s="8"/>
      <c r="V2312" s="8"/>
      <c r="W2312" s="8"/>
      <c r="X2312" s="8"/>
      <c r="Y2312" s="8"/>
      <c r="Z2312" s="8"/>
      <c r="AA2312" s="8"/>
      <c r="AB2312" s="8"/>
      <c r="AC2312" s="8"/>
      <c r="AD2312" s="8"/>
      <c r="AE2312" s="8"/>
      <c r="AF2312" s="8"/>
      <c r="AG2312" s="8"/>
      <c r="AH2312" s="8"/>
      <c r="AI2312" s="8"/>
      <c r="AJ2312" s="8"/>
      <c r="AK2312" s="8"/>
      <c r="AL2312" s="8"/>
      <c r="AM2312" s="8"/>
      <c r="AN2312" s="8"/>
      <c r="AO2312" s="8"/>
    </row>
    <row r="2313" spans="1:41" ht="11.25">
      <c r="A2313" s="8"/>
      <c r="B2313" s="8"/>
      <c r="C2313" s="8"/>
      <c r="D2313" s="8"/>
      <c r="E2313" s="8"/>
      <c r="F2313" s="8"/>
      <c r="G2313" s="8"/>
      <c r="H2313" s="8"/>
      <c r="I2313" s="8"/>
      <c r="J2313" s="8"/>
      <c r="K2313" s="8"/>
      <c r="L2313" s="8"/>
      <c r="M2313" s="8"/>
      <c r="N2313" s="8"/>
      <c r="O2313" s="8"/>
      <c r="P2313" s="8"/>
      <c r="Q2313" s="8"/>
      <c r="R2313" s="8"/>
      <c r="S2313" s="8"/>
      <c r="T2313" s="8"/>
      <c r="U2313" s="8"/>
      <c r="V2313" s="8"/>
      <c r="W2313" s="8"/>
      <c r="X2313" s="8"/>
      <c r="Y2313" s="8"/>
      <c r="Z2313" s="8"/>
      <c r="AA2313" s="8"/>
      <c r="AB2313" s="8"/>
      <c r="AC2313" s="8"/>
      <c r="AD2313" s="8"/>
      <c r="AE2313" s="8"/>
      <c r="AF2313" s="8"/>
      <c r="AG2313" s="8"/>
      <c r="AH2313" s="8"/>
      <c r="AI2313" s="8"/>
      <c r="AJ2313" s="8"/>
      <c r="AK2313" s="8"/>
      <c r="AL2313" s="8"/>
      <c r="AM2313" s="8"/>
      <c r="AN2313" s="8"/>
      <c r="AO2313" s="8"/>
    </row>
    <row r="2314" spans="1:41" ht="11.25">
      <c r="A2314" s="8"/>
      <c r="B2314" s="8"/>
      <c r="C2314" s="8"/>
      <c r="D2314" s="8"/>
      <c r="E2314" s="8"/>
      <c r="F2314" s="8"/>
      <c r="G2314" s="8"/>
      <c r="H2314" s="8"/>
      <c r="I2314" s="8"/>
      <c r="J2314" s="8"/>
      <c r="K2314" s="8"/>
      <c r="L2314" s="8"/>
      <c r="M2314" s="8"/>
      <c r="N2314" s="8"/>
      <c r="O2314" s="8"/>
      <c r="P2314" s="8"/>
      <c r="Q2314" s="8"/>
      <c r="R2314" s="8"/>
      <c r="S2314" s="8"/>
      <c r="T2314" s="8"/>
      <c r="U2314" s="8"/>
      <c r="V2314" s="8"/>
      <c r="W2314" s="8"/>
      <c r="X2314" s="8"/>
      <c r="Y2314" s="8"/>
      <c r="Z2314" s="8"/>
      <c r="AA2314" s="8"/>
      <c r="AB2314" s="8"/>
      <c r="AC2314" s="8"/>
      <c r="AD2314" s="8"/>
      <c r="AE2314" s="8"/>
      <c r="AF2314" s="8"/>
      <c r="AG2314" s="8"/>
      <c r="AH2314" s="8"/>
      <c r="AI2314" s="8"/>
      <c r="AJ2314" s="8"/>
      <c r="AK2314" s="8"/>
      <c r="AL2314" s="8"/>
      <c r="AM2314" s="8"/>
      <c r="AN2314" s="8"/>
      <c r="AO2314" s="8"/>
    </row>
    <row r="2315" spans="1:41" ht="11.25">
      <c r="A2315" s="8"/>
      <c r="B2315" s="8"/>
      <c r="C2315" s="8"/>
      <c r="D2315" s="8"/>
      <c r="E2315" s="8"/>
      <c r="F2315" s="8"/>
      <c r="G2315" s="8"/>
      <c r="H2315" s="8"/>
      <c r="I2315" s="8"/>
      <c r="J2315" s="8"/>
      <c r="K2315" s="8"/>
      <c r="L2315" s="8"/>
      <c r="M2315" s="8"/>
      <c r="N2315" s="8"/>
      <c r="O2315" s="8"/>
      <c r="P2315" s="8"/>
      <c r="Q2315" s="8"/>
      <c r="R2315" s="8"/>
      <c r="S2315" s="8"/>
      <c r="T2315" s="8"/>
      <c r="U2315" s="8"/>
      <c r="V2315" s="8"/>
      <c r="W2315" s="8"/>
      <c r="X2315" s="8"/>
      <c r="Y2315" s="8"/>
      <c r="Z2315" s="8"/>
      <c r="AA2315" s="8"/>
      <c r="AB2315" s="8"/>
      <c r="AC2315" s="8"/>
      <c r="AD2315" s="8"/>
      <c r="AE2315" s="8"/>
      <c r="AF2315" s="8"/>
      <c r="AG2315" s="8"/>
      <c r="AH2315" s="8"/>
      <c r="AI2315" s="8"/>
      <c r="AJ2315" s="8"/>
      <c r="AK2315" s="8"/>
      <c r="AL2315" s="8"/>
      <c r="AM2315" s="8"/>
      <c r="AN2315" s="8"/>
      <c r="AO2315" s="8"/>
    </row>
    <row r="2316" spans="1:41" ht="11.25">
      <c r="A2316" s="8"/>
      <c r="B2316" s="8"/>
      <c r="C2316" s="8"/>
      <c r="D2316" s="8"/>
      <c r="E2316" s="8"/>
      <c r="F2316" s="8"/>
      <c r="G2316" s="8"/>
      <c r="H2316" s="8"/>
      <c r="I2316" s="8"/>
      <c r="J2316" s="8"/>
      <c r="K2316" s="8"/>
      <c r="L2316" s="8"/>
      <c r="M2316" s="8"/>
      <c r="N2316" s="8"/>
      <c r="O2316" s="8"/>
      <c r="P2316" s="8"/>
      <c r="Q2316" s="8"/>
      <c r="R2316" s="8"/>
      <c r="S2316" s="8"/>
      <c r="T2316" s="8"/>
      <c r="U2316" s="8"/>
      <c r="V2316" s="8"/>
      <c r="W2316" s="8"/>
      <c r="X2316" s="8"/>
      <c r="Y2316" s="8"/>
      <c r="Z2316" s="8"/>
      <c r="AA2316" s="8"/>
      <c r="AB2316" s="8"/>
      <c r="AC2316" s="8"/>
      <c r="AD2316" s="8"/>
      <c r="AE2316" s="8"/>
      <c r="AF2316" s="8"/>
      <c r="AG2316" s="8"/>
      <c r="AH2316" s="8"/>
      <c r="AI2316" s="8"/>
      <c r="AJ2316" s="8"/>
      <c r="AK2316" s="8"/>
      <c r="AL2316" s="8"/>
      <c r="AM2316" s="8"/>
      <c r="AN2316" s="8"/>
      <c r="AO2316" s="8"/>
    </row>
    <row r="2317" spans="1:41" ht="11.25">
      <c r="A2317" s="8"/>
      <c r="B2317" s="8"/>
      <c r="C2317" s="8"/>
      <c r="D2317" s="8"/>
      <c r="E2317" s="8"/>
      <c r="F2317" s="8"/>
      <c r="G2317" s="8"/>
      <c r="H2317" s="8"/>
      <c r="I2317" s="8"/>
      <c r="J2317" s="8"/>
      <c r="K2317" s="8"/>
      <c r="L2317" s="8"/>
      <c r="M2317" s="8"/>
      <c r="N2317" s="8"/>
      <c r="O2317" s="8"/>
      <c r="P2317" s="8"/>
      <c r="Q2317" s="8"/>
      <c r="R2317" s="8"/>
      <c r="S2317" s="8"/>
      <c r="T2317" s="8"/>
      <c r="U2317" s="8"/>
      <c r="V2317" s="8"/>
      <c r="W2317" s="8"/>
      <c r="X2317" s="8"/>
      <c r="Y2317" s="8"/>
      <c r="Z2317" s="8"/>
      <c r="AA2317" s="8"/>
      <c r="AB2317" s="8"/>
      <c r="AC2317" s="8"/>
      <c r="AD2317" s="8"/>
      <c r="AE2317" s="8"/>
      <c r="AF2317" s="8"/>
      <c r="AG2317" s="8"/>
      <c r="AH2317" s="8"/>
      <c r="AI2317" s="8"/>
      <c r="AJ2317" s="8"/>
      <c r="AK2317" s="8"/>
      <c r="AL2317" s="8"/>
      <c r="AM2317" s="8"/>
      <c r="AN2317" s="8"/>
      <c r="AO2317" s="8"/>
    </row>
    <row r="2318" spans="1:41" ht="11.25">
      <c r="A2318" s="8"/>
      <c r="B2318" s="8"/>
      <c r="C2318" s="8"/>
      <c r="D2318" s="8"/>
      <c r="E2318" s="8"/>
      <c r="F2318" s="8"/>
      <c r="G2318" s="8"/>
      <c r="H2318" s="8"/>
      <c r="I2318" s="8"/>
      <c r="J2318" s="8"/>
      <c r="K2318" s="8"/>
      <c r="L2318" s="8"/>
      <c r="M2318" s="8"/>
      <c r="N2318" s="8"/>
      <c r="O2318" s="8"/>
      <c r="P2318" s="8"/>
      <c r="Q2318" s="8"/>
      <c r="R2318" s="8"/>
      <c r="S2318" s="8"/>
      <c r="T2318" s="8"/>
      <c r="U2318" s="8"/>
      <c r="V2318" s="8"/>
      <c r="W2318" s="8"/>
      <c r="X2318" s="8"/>
      <c r="Y2318" s="8"/>
      <c r="Z2318" s="8"/>
      <c r="AA2318" s="8"/>
      <c r="AB2318" s="8"/>
      <c r="AC2318" s="8"/>
      <c r="AD2318" s="8"/>
      <c r="AE2318" s="8"/>
      <c r="AF2318" s="8"/>
      <c r="AG2318" s="8"/>
      <c r="AH2318" s="8"/>
      <c r="AI2318" s="8"/>
      <c r="AJ2318" s="8"/>
      <c r="AK2318" s="8"/>
      <c r="AL2318" s="8"/>
      <c r="AM2318" s="8"/>
      <c r="AN2318" s="8"/>
      <c r="AO2318" s="8"/>
    </row>
    <row r="2319" spans="1:41" ht="11.25">
      <c r="A2319" s="8"/>
      <c r="B2319" s="8"/>
      <c r="C2319" s="8"/>
      <c r="D2319" s="8"/>
      <c r="E2319" s="8"/>
      <c r="F2319" s="8"/>
      <c r="G2319" s="8"/>
      <c r="H2319" s="8"/>
      <c r="I2319" s="8"/>
      <c r="J2319" s="8"/>
      <c r="K2319" s="8"/>
      <c r="L2319" s="8"/>
      <c r="M2319" s="8"/>
      <c r="N2319" s="8"/>
      <c r="O2319" s="8"/>
      <c r="P2319" s="8"/>
      <c r="Q2319" s="8"/>
      <c r="R2319" s="8"/>
      <c r="S2319" s="8"/>
      <c r="T2319" s="8"/>
      <c r="U2319" s="8"/>
      <c r="V2319" s="8"/>
      <c r="W2319" s="8"/>
      <c r="X2319" s="8"/>
      <c r="Y2319" s="8"/>
      <c r="Z2319" s="8"/>
      <c r="AA2319" s="8"/>
      <c r="AB2319" s="8"/>
      <c r="AC2319" s="8"/>
      <c r="AD2319" s="8"/>
      <c r="AE2319" s="8"/>
      <c r="AF2319" s="8"/>
      <c r="AG2319" s="8"/>
      <c r="AH2319" s="8"/>
      <c r="AI2319" s="8"/>
      <c r="AJ2319" s="8"/>
      <c r="AK2319" s="8"/>
      <c r="AL2319" s="8"/>
      <c r="AM2319" s="8"/>
      <c r="AN2319" s="8"/>
      <c r="AO2319" s="8"/>
    </row>
    <row r="2320" spans="1:41" ht="11.25">
      <c r="A2320" s="8"/>
      <c r="B2320" s="8"/>
      <c r="C2320" s="8"/>
      <c r="D2320" s="8"/>
      <c r="E2320" s="8"/>
      <c r="F2320" s="8"/>
      <c r="G2320" s="8"/>
      <c r="H2320" s="8"/>
      <c r="I2320" s="8"/>
      <c r="J2320" s="8"/>
      <c r="K2320" s="8"/>
      <c r="L2320" s="8"/>
      <c r="M2320" s="8"/>
      <c r="N2320" s="8"/>
      <c r="O2320" s="8"/>
      <c r="P2320" s="8"/>
      <c r="Q2320" s="8"/>
      <c r="R2320" s="8"/>
      <c r="S2320" s="8"/>
      <c r="T2320" s="8"/>
      <c r="U2320" s="8"/>
      <c r="V2320" s="8"/>
      <c r="W2320" s="8"/>
      <c r="X2320" s="8"/>
      <c r="Y2320" s="8"/>
      <c r="Z2320" s="8"/>
      <c r="AA2320" s="8"/>
      <c r="AB2320" s="8"/>
      <c r="AC2320" s="8"/>
      <c r="AD2320" s="8"/>
      <c r="AE2320" s="8"/>
      <c r="AF2320" s="8"/>
      <c r="AG2320" s="8"/>
      <c r="AH2320" s="8"/>
      <c r="AI2320" s="8"/>
      <c r="AJ2320" s="8"/>
      <c r="AK2320" s="8"/>
      <c r="AL2320" s="8"/>
      <c r="AM2320" s="8"/>
      <c r="AN2320" s="8"/>
      <c r="AO2320" s="8"/>
    </row>
    <row r="2321" spans="1:41" ht="11.25">
      <c r="A2321" s="8"/>
      <c r="B2321" s="8"/>
      <c r="C2321" s="8"/>
      <c r="D2321" s="8"/>
      <c r="E2321" s="8"/>
      <c r="F2321" s="8"/>
      <c r="G2321" s="8"/>
      <c r="H2321" s="8"/>
      <c r="I2321" s="8"/>
      <c r="J2321" s="8"/>
      <c r="K2321" s="8"/>
      <c r="L2321" s="8"/>
      <c r="M2321" s="8"/>
      <c r="N2321" s="8"/>
      <c r="O2321" s="8"/>
      <c r="P2321" s="8"/>
      <c r="Q2321" s="8"/>
      <c r="R2321" s="8"/>
      <c r="S2321" s="8"/>
      <c r="T2321" s="8"/>
      <c r="U2321" s="8"/>
      <c r="V2321" s="8"/>
      <c r="W2321" s="8"/>
      <c r="X2321" s="8"/>
      <c r="Y2321" s="8"/>
      <c r="Z2321" s="8"/>
      <c r="AA2321" s="8"/>
      <c r="AB2321" s="8"/>
      <c r="AC2321" s="8"/>
      <c r="AD2321" s="8"/>
      <c r="AE2321" s="8"/>
      <c r="AF2321" s="8"/>
      <c r="AG2321" s="8"/>
      <c r="AH2321" s="8"/>
      <c r="AI2321" s="8"/>
      <c r="AJ2321" s="8"/>
      <c r="AK2321" s="8"/>
      <c r="AL2321" s="8"/>
      <c r="AM2321" s="8"/>
      <c r="AN2321" s="8"/>
      <c r="AO2321" s="8"/>
    </row>
    <row r="2322" spans="1:41" ht="11.25">
      <c r="A2322" s="8"/>
      <c r="B2322" s="8"/>
      <c r="C2322" s="8"/>
      <c r="D2322" s="8"/>
      <c r="E2322" s="8"/>
      <c r="F2322" s="8"/>
      <c r="G2322" s="8"/>
      <c r="H2322" s="8"/>
      <c r="I2322" s="8"/>
      <c r="J2322" s="8"/>
      <c r="K2322" s="8"/>
      <c r="L2322" s="8"/>
      <c r="M2322" s="8"/>
      <c r="N2322" s="8"/>
      <c r="O2322" s="8"/>
      <c r="P2322" s="8"/>
      <c r="Q2322" s="8"/>
      <c r="R2322" s="8"/>
      <c r="S2322" s="8"/>
      <c r="T2322" s="8"/>
      <c r="U2322" s="8"/>
      <c r="V2322" s="8"/>
      <c r="W2322" s="8"/>
      <c r="X2322" s="8"/>
      <c r="Y2322" s="8"/>
      <c r="Z2322" s="8"/>
      <c r="AA2322" s="8"/>
      <c r="AB2322" s="8"/>
      <c r="AC2322" s="8"/>
      <c r="AD2322" s="8"/>
      <c r="AE2322" s="8"/>
      <c r="AF2322" s="8"/>
      <c r="AG2322" s="8"/>
      <c r="AH2322" s="8"/>
      <c r="AI2322" s="8"/>
      <c r="AJ2322" s="8"/>
      <c r="AK2322" s="8"/>
      <c r="AL2322" s="8"/>
      <c r="AM2322" s="8"/>
      <c r="AN2322" s="8"/>
      <c r="AO2322" s="8"/>
    </row>
    <row r="2323" spans="1:41" ht="11.25">
      <c r="A2323" s="8"/>
      <c r="B2323" s="8"/>
      <c r="C2323" s="8"/>
      <c r="D2323" s="8"/>
      <c r="E2323" s="8"/>
      <c r="F2323" s="8"/>
      <c r="G2323" s="8"/>
      <c r="H2323" s="8"/>
      <c r="I2323" s="8"/>
      <c r="J2323" s="8"/>
      <c r="K2323" s="8"/>
      <c r="L2323" s="8"/>
      <c r="M2323" s="8"/>
      <c r="N2323" s="8"/>
      <c r="O2323" s="8"/>
      <c r="P2323" s="8"/>
      <c r="Q2323" s="8"/>
      <c r="R2323" s="8"/>
      <c r="S2323" s="8"/>
      <c r="T2323" s="8"/>
      <c r="U2323" s="8"/>
      <c r="V2323" s="8"/>
      <c r="W2323" s="8"/>
      <c r="X2323" s="8"/>
      <c r="Y2323" s="8"/>
      <c r="Z2323" s="8"/>
      <c r="AA2323" s="8"/>
      <c r="AB2323" s="8"/>
      <c r="AC2323" s="8"/>
      <c r="AD2323" s="8"/>
      <c r="AE2323" s="8"/>
      <c r="AF2323" s="8"/>
      <c r="AG2323" s="8"/>
      <c r="AH2323" s="8"/>
      <c r="AI2323" s="8"/>
      <c r="AJ2323" s="8"/>
      <c r="AK2323" s="8"/>
      <c r="AL2323" s="8"/>
      <c r="AM2323" s="8"/>
      <c r="AN2323" s="8"/>
      <c r="AO2323" s="8"/>
    </row>
    <row r="2324" spans="1:41" ht="11.25">
      <c r="A2324" s="8"/>
      <c r="B2324" s="8"/>
      <c r="C2324" s="8"/>
      <c r="D2324" s="8"/>
      <c r="E2324" s="8"/>
      <c r="F2324" s="8"/>
      <c r="G2324" s="8"/>
      <c r="H2324" s="8"/>
      <c r="I2324" s="8"/>
      <c r="J2324" s="8"/>
      <c r="K2324" s="8"/>
      <c r="L2324" s="8"/>
      <c r="M2324" s="8"/>
      <c r="N2324" s="8"/>
      <c r="O2324" s="8"/>
      <c r="P2324" s="8"/>
      <c r="Q2324" s="8"/>
      <c r="R2324" s="8"/>
      <c r="S2324" s="8"/>
      <c r="T2324" s="8"/>
      <c r="U2324" s="8"/>
      <c r="V2324" s="8"/>
      <c r="W2324" s="8"/>
      <c r="X2324" s="8"/>
      <c r="Y2324" s="8"/>
      <c r="Z2324" s="8"/>
      <c r="AA2324" s="8"/>
      <c r="AB2324" s="8"/>
      <c r="AC2324" s="8"/>
      <c r="AD2324" s="8"/>
      <c r="AE2324" s="8"/>
      <c r="AF2324" s="8"/>
      <c r="AG2324" s="8"/>
      <c r="AH2324" s="8"/>
      <c r="AI2324" s="8"/>
      <c r="AJ2324" s="8"/>
      <c r="AK2324" s="8"/>
      <c r="AL2324" s="8"/>
      <c r="AM2324" s="8"/>
      <c r="AN2324" s="8"/>
      <c r="AO2324" s="8"/>
    </row>
    <row r="2325" spans="1:41" ht="11.25">
      <c r="A2325" s="8"/>
      <c r="B2325" s="8"/>
      <c r="C2325" s="8"/>
      <c r="D2325" s="8"/>
      <c r="E2325" s="8"/>
      <c r="F2325" s="8"/>
      <c r="G2325" s="8"/>
      <c r="H2325" s="8"/>
      <c r="I2325" s="8"/>
      <c r="J2325" s="8"/>
      <c r="K2325" s="8"/>
      <c r="L2325" s="8"/>
      <c r="M2325" s="8"/>
      <c r="N2325" s="8"/>
      <c r="O2325" s="8"/>
      <c r="P2325" s="8"/>
      <c r="Q2325" s="8"/>
      <c r="R2325" s="8"/>
      <c r="S2325" s="8"/>
      <c r="T2325" s="8"/>
      <c r="U2325" s="8"/>
      <c r="V2325" s="8"/>
      <c r="W2325" s="8"/>
      <c r="X2325" s="8"/>
      <c r="Y2325" s="8"/>
      <c r="Z2325" s="8"/>
      <c r="AA2325" s="8"/>
      <c r="AB2325" s="8"/>
      <c r="AC2325" s="8"/>
      <c r="AD2325" s="8"/>
      <c r="AE2325" s="8"/>
      <c r="AF2325" s="8"/>
      <c r="AG2325" s="8"/>
      <c r="AH2325" s="8"/>
      <c r="AI2325" s="8"/>
      <c r="AJ2325" s="8"/>
      <c r="AK2325" s="8"/>
      <c r="AL2325" s="8"/>
      <c r="AM2325" s="8"/>
      <c r="AN2325" s="8"/>
      <c r="AO2325" s="8"/>
    </row>
    <row r="2326" spans="1:41" ht="11.25">
      <c r="A2326" s="8"/>
      <c r="B2326" s="8"/>
      <c r="C2326" s="8"/>
      <c r="D2326" s="8"/>
      <c r="E2326" s="8"/>
      <c r="F2326" s="8"/>
      <c r="G2326" s="8"/>
      <c r="H2326" s="8"/>
      <c r="I2326" s="8"/>
      <c r="J2326" s="8"/>
      <c r="K2326" s="8"/>
      <c r="L2326" s="8"/>
      <c r="M2326" s="8"/>
      <c r="N2326" s="8"/>
      <c r="O2326" s="8"/>
      <c r="P2326" s="8"/>
      <c r="Q2326" s="8"/>
      <c r="R2326" s="8"/>
      <c r="S2326" s="8"/>
      <c r="T2326" s="8"/>
      <c r="U2326" s="8"/>
      <c r="V2326" s="8"/>
      <c r="W2326" s="8"/>
      <c r="X2326" s="8"/>
      <c r="Y2326" s="8"/>
      <c r="Z2326" s="8"/>
      <c r="AA2326" s="8"/>
      <c r="AB2326" s="8"/>
      <c r="AC2326" s="8"/>
      <c r="AD2326" s="8"/>
      <c r="AE2326" s="8"/>
      <c r="AF2326" s="8"/>
      <c r="AG2326" s="8"/>
      <c r="AH2326" s="8"/>
      <c r="AI2326" s="8"/>
      <c r="AJ2326" s="8"/>
      <c r="AK2326" s="8"/>
      <c r="AL2326" s="8"/>
      <c r="AM2326" s="8"/>
      <c r="AN2326" s="8"/>
      <c r="AO2326" s="8"/>
    </row>
    <row r="2327" spans="1:41" ht="11.25">
      <c r="A2327" s="8"/>
      <c r="B2327" s="8"/>
      <c r="C2327" s="8"/>
      <c r="D2327" s="8"/>
      <c r="E2327" s="8"/>
      <c r="F2327" s="8"/>
      <c r="G2327" s="8"/>
      <c r="H2327" s="8"/>
      <c r="I2327" s="8"/>
      <c r="J2327" s="8"/>
      <c r="K2327" s="8"/>
      <c r="L2327" s="8"/>
      <c r="M2327" s="8"/>
      <c r="N2327" s="8"/>
      <c r="O2327" s="8"/>
      <c r="P2327" s="8"/>
      <c r="Q2327" s="8"/>
      <c r="R2327" s="8"/>
      <c r="S2327" s="8"/>
      <c r="T2327" s="8"/>
      <c r="U2327" s="8"/>
      <c r="V2327" s="8"/>
      <c r="W2327" s="8"/>
      <c r="X2327" s="8"/>
      <c r="Y2327" s="8"/>
      <c r="Z2327" s="8"/>
      <c r="AA2327" s="8"/>
      <c r="AB2327" s="8"/>
      <c r="AC2327" s="8"/>
      <c r="AD2327" s="8"/>
      <c r="AE2327" s="8"/>
      <c r="AF2327" s="8"/>
      <c r="AG2327" s="8"/>
      <c r="AH2327" s="8"/>
      <c r="AI2327" s="8"/>
      <c r="AJ2327" s="8"/>
      <c r="AK2327" s="8"/>
      <c r="AL2327" s="8"/>
      <c r="AM2327" s="8"/>
      <c r="AN2327" s="8"/>
      <c r="AO2327" s="8"/>
    </row>
    <row r="2328" spans="1:41" ht="11.25">
      <c r="A2328" s="8"/>
      <c r="B2328" s="8"/>
      <c r="C2328" s="8"/>
      <c r="D2328" s="8"/>
      <c r="E2328" s="8"/>
      <c r="F2328" s="8"/>
      <c r="G2328" s="8"/>
      <c r="H2328" s="8"/>
      <c r="I2328" s="8"/>
      <c r="J2328" s="8"/>
      <c r="K2328" s="8"/>
      <c r="L2328" s="8"/>
      <c r="M2328" s="8"/>
      <c r="N2328" s="8"/>
      <c r="O2328" s="8"/>
      <c r="P2328" s="8"/>
      <c r="Q2328" s="8"/>
      <c r="R2328" s="8"/>
      <c r="S2328" s="8"/>
      <c r="T2328" s="8"/>
      <c r="U2328" s="8"/>
      <c r="V2328" s="8"/>
      <c r="W2328" s="8"/>
      <c r="X2328" s="8"/>
      <c r="Y2328" s="8"/>
      <c r="Z2328" s="8"/>
      <c r="AA2328" s="8"/>
      <c r="AB2328" s="8"/>
      <c r="AC2328" s="8"/>
      <c r="AD2328" s="8"/>
      <c r="AE2328" s="8"/>
      <c r="AF2328" s="8"/>
      <c r="AG2328" s="8"/>
      <c r="AH2328" s="8"/>
      <c r="AI2328" s="8"/>
      <c r="AJ2328" s="8"/>
      <c r="AK2328" s="8"/>
      <c r="AL2328" s="8"/>
      <c r="AM2328" s="8"/>
      <c r="AN2328" s="8"/>
      <c r="AO2328" s="8"/>
    </row>
    <row r="2329" spans="1:41" ht="11.25">
      <c r="A2329" s="8"/>
      <c r="B2329" s="8"/>
      <c r="C2329" s="8"/>
      <c r="D2329" s="8"/>
      <c r="E2329" s="8"/>
      <c r="F2329" s="8"/>
      <c r="G2329" s="8"/>
      <c r="H2329" s="8"/>
      <c r="I2329" s="8"/>
      <c r="J2329" s="8"/>
      <c r="K2329" s="8"/>
      <c r="L2329" s="8"/>
      <c r="M2329" s="8"/>
      <c r="N2329" s="8"/>
      <c r="O2329" s="8"/>
      <c r="P2329" s="8"/>
      <c r="Q2329" s="8"/>
      <c r="R2329" s="8"/>
      <c r="S2329" s="8"/>
      <c r="T2329" s="8"/>
      <c r="U2329" s="8"/>
      <c r="V2329" s="8"/>
      <c r="W2329" s="8"/>
      <c r="X2329" s="8"/>
      <c r="Y2329" s="8"/>
      <c r="Z2329" s="8"/>
      <c r="AA2329" s="8"/>
      <c r="AB2329" s="8"/>
      <c r="AC2329" s="8"/>
      <c r="AD2329" s="8"/>
      <c r="AE2329" s="8"/>
      <c r="AF2329" s="8"/>
      <c r="AG2329" s="8"/>
      <c r="AH2329" s="8"/>
      <c r="AI2329" s="8"/>
      <c r="AJ2329" s="8"/>
      <c r="AK2329" s="8"/>
      <c r="AL2329" s="8"/>
      <c r="AM2329" s="8"/>
      <c r="AN2329" s="8"/>
      <c r="AO2329" s="8"/>
    </row>
    <row r="2330" spans="1:41" ht="11.25">
      <c r="A2330" s="8"/>
      <c r="B2330" s="8"/>
      <c r="C2330" s="8"/>
      <c r="D2330" s="8"/>
      <c r="E2330" s="8"/>
      <c r="F2330" s="8"/>
      <c r="G2330" s="8"/>
      <c r="H2330" s="8"/>
      <c r="I2330" s="8"/>
      <c r="J2330" s="8"/>
      <c r="K2330" s="8"/>
      <c r="L2330" s="8"/>
      <c r="M2330" s="8"/>
      <c r="N2330" s="8"/>
      <c r="O2330" s="8"/>
      <c r="P2330" s="8"/>
      <c r="Q2330" s="8"/>
      <c r="R2330" s="8"/>
      <c r="S2330" s="8"/>
      <c r="T2330" s="8"/>
      <c r="U2330" s="8"/>
      <c r="V2330" s="8"/>
      <c r="W2330" s="8"/>
      <c r="X2330" s="8"/>
      <c r="Y2330" s="8"/>
      <c r="Z2330" s="8"/>
      <c r="AA2330" s="8"/>
      <c r="AB2330" s="8"/>
      <c r="AC2330" s="8"/>
      <c r="AD2330" s="8"/>
      <c r="AE2330" s="8"/>
      <c r="AF2330" s="8"/>
      <c r="AG2330" s="8"/>
      <c r="AH2330" s="8"/>
      <c r="AI2330" s="8"/>
      <c r="AJ2330" s="8"/>
      <c r="AK2330" s="8"/>
      <c r="AL2330" s="8"/>
      <c r="AM2330" s="8"/>
      <c r="AN2330" s="8"/>
      <c r="AO2330" s="8"/>
    </row>
    <row r="2331" spans="1:41" ht="11.25">
      <c r="A2331" s="8"/>
      <c r="B2331" s="8"/>
      <c r="C2331" s="8"/>
      <c r="D2331" s="8"/>
      <c r="E2331" s="8"/>
      <c r="F2331" s="8"/>
      <c r="G2331" s="8"/>
      <c r="H2331" s="8"/>
      <c r="I2331" s="8"/>
      <c r="J2331" s="8"/>
      <c r="K2331" s="8"/>
      <c r="L2331" s="8"/>
      <c r="M2331" s="8"/>
      <c r="N2331" s="8"/>
      <c r="O2331" s="8"/>
      <c r="P2331" s="8"/>
      <c r="Q2331" s="8"/>
      <c r="R2331" s="8"/>
      <c r="S2331" s="8"/>
      <c r="T2331" s="8"/>
      <c r="U2331" s="8"/>
      <c r="V2331" s="8"/>
      <c r="W2331" s="8"/>
      <c r="X2331" s="8"/>
      <c r="Y2331" s="8"/>
      <c r="Z2331" s="8"/>
      <c r="AA2331" s="8"/>
      <c r="AB2331" s="8"/>
      <c r="AC2331" s="8"/>
      <c r="AD2331" s="8"/>
      <c r="AE2331" s="8"/>
      <c r="AF2331" s="8"/>
      <c r="AG2331" s="8"/>
      <c r="AH2331" s="8"/>
      <c r="AI2331" s="8"/>
      <c r="AJ2331" s="8"/>
      <c r="AK2331" s="8"/>
      <c r="AL2331" s="8"/>
      <c r="AM2331" s="8"/>
      <c r="AN2331" s="8"/>
      <c r="AO2331" s="8"/>
    </row>
    <row r="2332" spans="1:41" ht="11.25">
      <c r="A2332" s="8"/>
      <c r="B2332" s="8"/>
      <c r="C2332" s="8"/>
      <c r="D2332" s="8"/>
      <c r="E2332" s="8"/>
      <c r="F2332" s="8"/>
      <c r="G2332" s="8"/>
      <c r="H2332" s="8"/>
      <c r="I2332" s="8"/>
      <c r="J2332" s="8"/>
      <c r="K2332" s="8"/>
      <c r="L2332" s="8"/>
      <c r="M2332" s="8"/>
      <c r="N2332" s="8"/>
      <c r="O2332" s="8"/>
      <c r="P2332" s="8"/>
      <c r="Q2332" s="8"/>
      <c r="R2332" s="8"/>
      <c r="S2332" s="8"/>
      <c r="T2332" s="8"/>
      <c r="U2332" s="8"/>
      <c r="V2332" s="8"/>
      <c r="W2332" s="8"/>
      <c r="X2332" s="8"/>
      <c r="Y2332" s="8"/>
      <c r="Z2332" s="8"/>
      <c r="AA2332" s="8"/>
      <c r="AB2332" s="8"/>
      <c r="AC2332" s="8"/>
      <c r="AD2332" s="8"/>
      <c r="AE2332" s="8"/>
      <c r="AF2332" s="8"/>
      <c r="AG2332" s="8"/>
      <c r="AH2332" s="8"/>
      <c r="AI2332" s="8"/>
      <c r="AJ2332" s="8"/>
      <c r="AK2332" s="8"/>
      <c r="AL2332" s="8"/>
      <c r="AM2332" s="8"/>
      <c r="AN2332" s="8"/>
      <c r="AO2332" s="8"/>
    </row>
    <row r="2333" spans="1:41" ht="11.25">
      <c r="A2333" s="8"/>
      <c r="B2333" s="8"/>
      <c r="C2333" s="8"/>
      <c r="D2333" s="8"/>
      <c r="E2333" s="8"/>
      <c r="F2333" s="8"/>
      <c r="G2333" s="8"/>
      <c r="H2333" s="8"/>
      <c r="I2333" s="8"/>
      <c r="J2333" s="8"/>
      <c r="K2333" s="8"/>
      <c r="L2333" s="8"/>
      <c r="M2333" s="8"/>
      <c r="N2333" s="8"/>
      <c r="O2333" s="8"/>
      <c r="P2333" s="8"/>
      <c r="Q2333" s="8"/>
      <c r="R2333" s="8"/>
      <c r="S2333" s="8"/>
      <c r="T2333" s="8"/>
      <c r="U2333" s="8"/>
      <c r="V2333" s="8"/>
      <c r="W2333" s="8"/>
      <c r="X2333" s="8"/>
      <c r="Y2333" s="8"/>
      <c r="Z2333" s="8"/>
      <c r="AA2333" s="8"/>
      <c r="AB2333" s="8"/>
      <c r="AC2333" s="8"/>
      <c r="AD2333" s="8"/>
      <c r="AE2333" s="8"/>
      <c r="AF2333" s="8"/>
      <c r="AG2333" s="8"/>
      <c r="AH2333" s="8"/>
      <c r="AI2333" s="8"/>
      <c r="AJ2333" s="8"/>
      <c r="AK2333" s="8"/>
      <c r="AL2333" s="8"/>
      <c r="AM2333" s="8"/>
      <c r="AN2333" s="8"/>
      <c r="AO2333" s="8"/>
    </row>
    <row r="2334" spans="1:41" ht="11.25">
      <c r="A2334" s="8"/>
      <c r="B2334" s="8"/>
      <c r="C2334" s="8"/>
      <c r="D2334" s="8"/>
      <c r="E2334" s="8"/>
      <c r="F2334" s="8"/>
      <c r="G2334" s="8"/>
      <c r="H2334" s="8"/>
      <c r="I2334" s="8"/>
      <c r="J2334" s="8"/>
      <c r="K2334" s="8"/>
      <c r="L2334" s="8"/>
      <c r="M2334" s="8"/>
      <c r="N2334" s="8"/>
      <c r="O2334" s="8"/>
      <c r="P2334" s="8"/>
      <c r="Q2334" s="8"/>
      <c r="R2334" s="8"/>
      <c r="S2334" s="8"/>
      <c r="T2334" s="8"/>
      <c r="U2334" s="8"/>
      <c r="V2334" s="8"/>
      <c r="W2334" s="8"/>
      <c r="X2334" s="8"/>
      <c r="Y2334" s="8"/>
      <c r="Z2334" s="8"/>
      <c r="AA2334" s="8"/>
      <c r="AB2334" s="8"/>
      <c r="AC2334" s="8"/>
      <c r="AD2334" s="8"/>
      <c r="AE2334" s="8"/>
      <c r="AF2334" s="8"/>
      <c r="AG2334" s="8"/>
      <c r="AH2334" s="8"/>
      <c r="AI2334" s="8"/>
      <c r="AJ2334" s="8"/>
      <c r="AK2334" s="8"/>
      <c r="AL2334" s="8"/>
      <c r="AM2334" s="8"/>
      <c r="AN2334" s="8"/>
      <c r="AO2334" s="8"/>
    </row>
    <row r="2335" spans="1:41" ht="11.25">
      <c r="A2335" s="8"/>
      <c r="B2335" s="8"/>
      <c r="C2335" s="8"/>
      <c r="D2335" s="8"/>
      <c r="E2335" s="8"/>
      <c r="F2335" s="8"/>
      <c r="G2335" s="8"/>
      <c r="H2335" s="8"/>
      <c r="I2335" s="8"/>
      <c r="J2335" s="8"/>
      <c r="K2335" s="8"/>
      <c r="L2335" s="8"/>
      <c r="M2335" s="8"/>
      <c r="N2335" s="8"/>
      <c r="O2335" s="8"/>
      <c r="P2335" s="8"/>
      <c r="Q2335" s="8"/>
      <c r="R2335" s="8"/>
      <c r="S2335" s="8"/>
      <c r="T2335" s="8"/>
      <c r="U2335" s="8"/>
      <c r="V2335" s="8"/>
      <c r="W2335" s="8"/>
      <c r="X2335" s="8"/>
      <c r="Y2335" s="8"/>
      <c r="Z2335" s="8"/>
      <c r="AA2335" s="8"/>
      <c r="AB2335" s="8"/>
      <c r="AC2335" s="8"/>
      <c r="AD2335" s="8"/>
      <c r="AE2335" s="8"/>
      <c r="AF2335" s="8"/>
      <c r="AG2335" s="8"/>
      <c r="AH2335" s="8"/>
      <c r="AI2335" s="8"/>
      <c r="AJ2335" s="8"/>
      <c r="AK2335" s="8"/>
      <c r="AL2335" s="8"/>
      <c r="AM2335" s="8"/>
      <c r="AN2335" s="8"/>
      <c r="AO2335" s="8"/>
    </row>
    <row r="2336" spans="1:41" ht="11.25">
      <c r="A2336" s="8"/>
      <c r="B2336" s="8"/>
      <c r="C2336" s="8"/>
      <c r="D2336" s="8"/>
      <c r="E2336" s="8"/>
      <c r="F2336" s="8"/>
      <c r="G2336" s="8"/>
      <c r="H2336" s="8"/>
      <c r="I2336" s="8"/>
      <c r="J2336" s="8"/>
      <c r="K2336" s="8"/>
      <c r="L2336" s="8"/>
      <c r="M2336" s="8"/>
      <c r="N2336" s="8"/>
      <c r="O2336" s="8"/>
      <c r="P2336" s="8"/>
      <c r="Q2336" s="8"/>
      <c r="R2336" s="8"/>
      <c r="S2336" s="8"/>
      <c r="T2336" s="8"/>
      <c r="U2336" s="8"/>
      <c r="V2336" s="8"/>
      <c r="W2336" s="8"/>
      <c r="X2336" s="8"/>
      <c r="Y2336" s="8"/>
      <c r="Z2336" s="8"/>
      <c r="AA2336" s="8"/>
      <c r="AB2336" s="8"/>
      <c r="AC2336" s="8"/>
      <c r="AD2336" s="8"/>
      <c r="AE2336" s="8"/>
      <c r="AF2336" s="8"/>
      <c r="AG2336" s="8"/>
      <c r="AH2336" s="8"/>
      <c r="AI2336" s="8"/>
      <c r="AJ2336" s="8"/>
      <c r="AK2336" s="8"/>
      <c r="AL2336" s="8"/>
      <c r="AM2336" s="8"/>
      <c r="AN2336" s="8"/>
      <c r="AO2336" s="8"/>
    </row>
    <row r="2337" spans="1:41" ht="11.25">
      <c r="A2337" s="8"/>
      <c r="B2337" s="8"/>
      <c r="C2337" s="8"/>
      <c r="D2337" s="8"/>
      <c r="E2337" s="8"/>
      <c r="F2337" s="8"/>
      <c r="G2337" s="8"/>
      <c r="H2337" s="8"/>
      <c r="I2337" s="8"/>
      <c r="J2337" s="8"/>
      <c r="K2337" s="8"/>
      <c r="L2337" s="8"/>
      <c r="M2337" s="8"/>
      <c r="N2337" s="8"/>
      <c r="O2337" s="8"/>
      <c r="P2337" s="8"/>
      <c r="Q2337" s="8"/>
      <c r="R2337" s="8"/>
      <c r="S2337" s="8"/>
      <c r="T2337" s="8"/>
      <c r="U2337" s="8"/>
      <c r="V2337" s="8"/>
      <c r="W2337" s="8"/>
      <c r="X2337" s="8"/>
      <c r="Y2337" s="8"/>
      <c r="Z2337" s="8"/>
      <c r="AA2337" s="8"/>
      <c r="AB2337" s="8"/>
      <c r="AC2337" s="8"/>
      <c r="AD2337" s="8"/>
      <c r="AE2337" s="8"/>
      <c r="AF2337" s="8"/>
      <c r="AG2337" s="8"/>
      <c r="AH2337" s="8"/>
      <c r="AI2337" s="8"/>
      <c r="AJ2337" s="8"/>
      <c r="AK2337" s="8"/>
      <c r="AL2337" s="8"/>
      <c r="AM2337" s="8"/>
      <c r="AN2337" s="8"/>
      <c r="AO2337" s="8"/>
    </row>
    <row r="2338" spans="1:41" ht="11.25">
      <c r="A2338" s="8"/>
      <c r="B2338" s="8"/>
      <c r="C2338" s="8"/>
      <c r="D2338" s="8"/>
      <c r="E2338" s="8"/>
      <c r="F2338" s="8"/>
      <c r="G2338" s="8"/>
      <c r="H2338" s="8"/>
      <c r="I2338" s="8"/>
      <c r="J2338" s="8"/>
      <c r="K2338" s="8"/>
      <c r="L2338" s="8"/>
      <c r="M2338" s="8"/>
      <c r="N2338" s="8"/>
      <c r="O2338" s="8"/>
      <c r="P2338" s="8"/>
      <c r="Q2338" s="8"/>
      <c r="R2338" s="8"/>
      <c r="S2338" s="8"/>
      <c r="T2338" s="8"/>
      <c r="U2338" s="8"/>
      <c r="V2338" s="8"/>
      <c r="W2338" s="8"/>
      <c r="X2338" s="8"/>
      <c r="Y2338" s="8"/>
      <c r="Z2338" s="8"/>
      <c r="AA2338" s="8"/>
      <c r="AB2338" s="8"/>
      <c r="AC2338" s="8"/>
      <c r="AD2338" s="8"/>
      <c r="AE2338" s="8"/>
      <c r="AF2338" s="8"/>
      <c r="AG2338" s="8"/>
      <c r="AH2338" s="8"/>
      <c r="AI2338" s="8"/>
      <c r="AJ2338" s="8"/>
      <c r="AK2338" s="8"/>
      <c r="AL2338" s="8"/>
      <c r="AM2338" s="8"/>
      <c r="AN2338" s="8"/>
      <c r="AO2338" s="8"/>
    </row>
    <row r="2339" spans="1:41" ht="11.25">
      <c r="A2339" s="8"/>
      <c r="B2339" s="8"/>
      <c r="C2339" s="8"/>
      <c r="D2339" s="8"/>
      <c r="E2339" s="8"/>
      <c r="F2339" s="8"/>
      <c r="G2339" s="8"/>
      <c r="H2339" s="8"/>
      <c r="I2339" s="8"/>
      <c r="J2339" s="8"/>
      <c r="K2339" s="8"/>
      <c r="L2339" s="8"/>
      <c r="M2339" s="8"/>
      <c r="N2339" s="8"/>
      <c r="O2339" s="8"/>
      <c r="P2339" s="8"/>
      <c r="Q2339" s="8"/>
      <c r="R2339" s="8"/>
      <c r="S2339" s="8"/>
      <c r="T2339" s="8"/>
      <c r="U2339" s="8"/>
      <c r="V2339" s="8"/>
      <c r="W2339" s="8"/>
      <c r="X2339" s="8"/>
      <c r="Y2339" s="8"/>
      <c r="Z2339" s="8"/>
      <c r="AA2339" s="8"/>
      <c r="AB2339" s="8"/>
      <c r="AC2339" s="8"/>
      <c r="AD2339" s="8"/>
      <c r="AE2339" s="8"/>
      <c r="AF2339" s="8"/>
      <c r="AG2339" s="8"/>
      <c r="AH2339" s="8"/>
      <c r="AI2339" s="8"/>
      <c r="AJ2339" s="8"/>
      <c r="AK2339" s="8"/>
      <c r="AL2339" s="8"/>
      <c r="AM2339" s="8"/>
      <c r="AN2339" s="8"/>
      <c r="AO2339" s="8"/>
    </row>
    <row r="2340" spans="1:41" ht="11.25">
      <c r="A2340" s="8"/>
      <c r="B2340" s="8"/>
      <c r="C2340" s="8"/>
      <c r="D2340" s="8"/>
      <c r="E2340" s="8"/>
      <c r="F2340" s="8"/>
      <c r="G2340" s="8"/>
      <c r="H2340" s="8"/>
      <c r="I2340" s="8"/>
      <c r="J2340" s="8"/>
      <c r="K2340" s="8"/>
      <c r="L2340" s="8"/>
      <c r="M2340" s="8"/>
      <c r="N2340" s="8"/>
      <c r="O2340" s="8"/>
      <c r="P2340" s="8"/>
      <c r="Q2340" s="8"/>
      <c r="R2340" s="8"/>
      <c r="S2340" s="8"/>
      <c r="T2340" s="8"/>
      <c r="U2340" s="8"/>
      <c r="V2340" s="8"/>
      <c r="W2340" s="8"/>
      <c r="X2340" s="8"/>
      <c r="Y2340" s="8"/>
      <c r="Z2340" s="8"/>
      <c r="AA2340" s="8"/>
      <c r="AB2340" s="8"/>
      <c r="AC2340" s="8"/>
      <c r="AD2340" s="8"/>
      <c r="AE2340" s="8"/>
      <c r="AF2340" s="8"/>
      <c r="AG2340" s="8"/>
      <c r="AH2340" s="8"/>
      <c r="AI2340" s="8"/>
      <c r="AJ2340" s="8"/>
      <c r="AK2340" s="8"/>
      <c r="AL2340" s="8"/>
      <c r="AM2340" s="8"/>
      <c r="AN2340" s="8"/>
      <c r="AO2340" s="8"/>
    </row>
    <row r="2341" spans="1:41" ht="11.25">
      <c r="A2341" s="8"/>
      <c r="B2341" s="8"/>
      <c r="C2341" s="8"/>
      <c r="D2341" s="8"/>
      <c r="E2341" s="8"/>
      <c r="F2341" s="8"/>
      <c r="G2341" s="8"/>
      <c r="H2341" s="8"/>
      <c r="I2341" s="8"/>
      <c r="J2341" s="8"/>
      <c r="K2341" s="8"/>
      <c r="L2341" s="8"/>
      <c r="M2341" s="8"/>
      <c r="N2341" s="8"/>
      <c r="O2341" s="8"/>
      <c r="P2341" s="8"/>
      <c r="Q2341" s="8"/>
      <c r="R2341" s="8"/>
      <c r="S2341" s="8"/>
      <c r="T2341" s="8"/>
      <c r="U2341" s="8"/>
      <c r="V2341" s="8"/>
      <c r="W2341" s="8"/>
      <c r="X2341" s="8"/>
      <c r="Y2341" s="8"/>
      <c r="Z2341" s="8"/>
      <c r="AA2341" s="8"/>
      <c r="AB2341" s="8"/>
      <c r="AC2341" s="8"/>
      <c r="AD2341" s="8"/>
      <c r="AE2341" s="8"/>
      <c r="AF2341" s="8"/>
      <c r="AG2341" s="8"/>
      <c r="AH2341" s="8"/>
      <c r="AI2341" s="8"/>
      <c r="AJ2341" s="8"/>
      <c r="AK2341" s="8"/>
      <c r="AL2341" s="8"/>
      <c r="AM2341" s="8"/>
      <c r="AN2341" s="8"/>
      <c r="AO2341" s="8"/>
    </row>
    <row r="2342" spans="1:41" ht="11.25">
      <c r="A2342" s="8"/>
      <c r="B2342" s="8"/>
      <c r="C2342" s="8"/>
      <c r="D2342" s="8"/>
      <c r="E2342" s="8"/>
      <c r="F2342" s="8"/>
      <c r="G2342" s="8"/>
      <c r="H2342" s="8"/>
      <c r="I2342" s="8"/>
      <c r="J2342" s="8"/>
      <c r="K2342" s="8"/>
      <c r="L2342" s="8"/>
      <c r="M2342" s="8"/>
      <c r="N2342" s="8"/>
      <c r="O2342" s="8"/>
      <c r="P2342" s="8"/>
      <c r="Q2342" s="8"/>
      <c r="R2342" s="8"/>
      <c r="S2342" s="8"/>
      <c r="T2342" s="8"/>
      <c r="U2342" s="8"/>
      <c r="V2342" s="8"/>
      <c r="W2342" s="8"/>
      <c r="X2342" s="8"/>
      <c r="Y2342" s="8"/>
      <c r="Z2342" s="8"/>
      <c r="AA2342" s="8"/>
      <c r="AB2342" s="8"/>
      <c r="AC2342" s="8"/>
      <c r="AD2342" s="8"/>
      <c r="AE2342" s="8"/>
      <c r="AF2342" s="8"/>
      <c r="AG2342" s="8"/>
      <c r="AH2342" s="8"/>
      <c r="AI2342" s="8"/>
      <c r="AJ2342" s="8"/>
      <c r="AK2342" s="8"/>
      <c r="AL2342" s="8"/>
      <c r="AM2342" s="8"/>
      <c r="AN2342" s="8"/>
      <c r="AO2342" s="8"/>
    </row>
    <row r="2343" spans="1:41" ht="11.25">
      <c r="A2343" s="8"/>
      <c r="B2343" s="8"/>
      <c r="C2343" s="8"/>
      <c r="D2343" s="8"/>
      <c r="E2343" s="8"/>
      <c r="F2343" s="8"/>
      <c r="G2343" s="8"/>
      <c r="H2343" s="8"/>
      <c r="I2343" s="8"/>
      <c r="J2343" s="8"/>
      <c r="K2343" s="8"/>
      <c r="L2343" s="8"/>
      <c r="M2343" s="8"/>
      <c r="N2343" s="8"/>
      <c r="O2343" s="8"/>
      <c r="P2343" s="8"/>
      <c r="Q2343" s="8"/>
      <c r="R2343" s="8"/>
      <c r="S2343" s="8"/>
      <c r="T2343" s="8"/>
      <c r="U2343" s="8"/>
      <c r="V2343" s="8"/>
      <c r="W2343" s="8"/>
      <c r="X2343" s="8"/>
      <c r="Y2343" s="8"/>
      <c r="Z2343" s="8"/>
      <c r="AA2343" s="8"/>
      <c r="AB2343" s="8"/>
      <c r="AC2343" s="8"/>
      <c r="AD2343" s="8"/>
      <c r="AE2343" s="8"/>
      <c r="AF2343" s="8"/>
      <c r="AG2343" s="8"/>
      <c r="AH2343" s="8"/>
      <c r="AI2343" s="8"/>
      <c r="AJ2343" s="8"/>
      <c r="AK2343" s="8"/>
      <c r="AL2343" s="8"/>
      <c r="AM2343" s="8"/>
      <c r="AN2343" s="8"/>
      <c r="AO2343" s="8"/>
    </row>
    <row r="2344" spans="1:41" ht="11.25">
      <c r="A2344" s="8"/>
      <c r="B2344" s="8"/>
      <c r="C2344" s="8"/>
      <c r="D2344" s="8"/>
      <c r="E2344" s="8"/>
      <c r="F2344" s="8"/>
      <c r="G2344" s="8"/>
      <c r="H2344" s="8"/>
      <c r="I2344" s="8"/>
      <c r="J2344" s="8"/>
      <c r="K2344" s="8"/>
      <c r="L2344" s="8"/>
      <c r="M2344" s="8"/>
      <c r="N2344" s="8"/>
      <c r="O2344" s="8"/>
      <c r="P2344" s="8"/>
      <c r="Q2344" s="8"/>
      <c r="R2344" s="8"/>
      <c r="S2344" s="8"/>
      <c r="T2344" s="8"/>
      <c r="U2344" s="8"/>
      <c r="V2344" s="8"/>
      <c r="W2344" s="8"/>
      <c r="X2344" s="8"/>
      <c r="Y2344" s="8"/>
      <c r="Z2344" s="8"/>
      <c r="AA2344" s="8"/>
      <c r="AB2344" s="8"/>
      <c r="AC2344" s="8"/>
      <c r="AD2344" s="8"/>
      <c r="AE2344" s="8"/>
      <c r="AF2344" s="8"/>
      <c r="AG2344" s="8"/>
      <c r="AH2344" s="8"/>
      <c r="AI2344" s="8"/>
      <c r="AJ2344" s="8"/>
      <c r="AK2344" s="8"/>
      <c r="AL2344" s="8"/>
      <c r="AM2344" s="8"/>
      <c r="AN2344" s="8"/>
      <c r="AO2344" s="8"/>
    </row>
    <row r="2345" spans="1:41" ht="11.25">
      <c r="A2345" s="8"/>
      <c r="B2345" s="8"/>
      <c r="C2345" s="8"/>
      <c r="D2345" s="8"/>
      <c r="E2345" s="8"/>
      <c r="F2345" s="8"/>
      <c r="G2345" s="8"/>
      <c r="H2345" s="8"/>
      <c r="I2345" s="8"/>
      <c r="J2345" s="8"/>
      <c r="K2345" s="8"/>
      <c r="L2345" s="8"/>
      <c r="M2345" s="8"/>
      <c r="N2345" s="8"/>
      <c r="O2345" s="8"/>
      <c r="P2345" s="8"/>
      <c r="Q2345" s="8"/>
      <c r="R2345" s="8"/>
      <c r="S2345" s="8"/>
      <c r="T2345" s="8"/>
      <c r="U2345" s="8"/>
      <c r="V2345" s="8"/>
      <c r="W2345" s="8"/>
      <c r="X2345" s="8"/>
      <c r="Y2345" s="8"/>
      <c r="Z2345" s="8"/>
      <c r="AA2345" s="8"/>
      <c r="AB2345" s="8"/>
      <c r="AC2345" s="8"/>
      <c r="AD2345" s="8"/>
      <c r="AE2345" s="8"/>
      <c r="AF2345" s="8"/>
      <c r="AG2345" s="8"/>
      <c r="AH2345" s="8"/>
      <c r="AI2345" s="8"/>
      <c r="AJ2345" s="8"/>
      <c r="AK2345" s="8"/>
      <c r="AL2345" s="8"/>
      <c r="AM2345" s="8"/>
      <c r="AN2345" s="8"/>
      <c r="AO2345" s="8"/>
    </row>
    <row r="2346" spans="1:41" ht="11.25">
      <c r="A2346" s="8"/>
      <c r="B2346" s="8"/>
      <c r="C2346" s="8"/>
      <c r="D2346" s="8"/>
      <c r="E2346" s="8"/>
      <c r="F2346" s="8"/>
      <c r="G2346" s="8"/>
      <c r="H2346" s="8"/>
      <c r="I2346" s="8"/>
      <c r="J2346" s="8"/>
      <c r="K2346" s="8"/>
      <c r="L2346" s="8"/>
      <c r="M2346" s="8"/>
      <c r="N2346" s="8"/>
      <c r="O2346" s="8"/>
      <c r="P2346" s="8"/>
      <c r="Q2346" s="8"/>
      <c r="R2346" s="8"/>
      <c r="S2346" s="8"/>
      <c r="T2346" s="8"/>
      <c r="U2346" s="8"/>
      <c r="V2346" s="8"/>
      <c r="W2346" s="8"/>
      <c r="X2346" s="8"/>
      <c r="Y2346" s="8"/>
      <c r="Z2346" s="8"/>
      <c r="AA2346" s="8"/>
      <c r="AB2346" s="8"/>
      <c r="AC2346" s="8"/>
      <c r="AD2346" s="8"/>
      <c r="AE2346" s="8"/>
      <c r="AF2346" s="8"/>
      <c r="AG2346" s="8"/>
      <c r="AH2346" s="8"/>
      <c r="AI2346" s="8"/>
      <c r="AJ2346" s="8"/>
      <c r="AK2346" s="8"/>
      <c r="AL2346" s="8"/>
      <c r="AM2346" s="8"/>
      <c r="AN2346" s="8"/>
      <c r="AO2346" s="8"/>
    </row>
    <row r="2347" spans="1:41" ht="11.25">
      <c r="A2347" s="8"/>
      <c r="B2347" s="8"/>
      <c r="C2347" s="8"/>
      <c r="D2347" s="8"/>
      <c r="E2347" s="8"/>
      <c r="F2347" s="8"/>
      <c r="G2347" s="8"/>
      <c r="H2347" s="8"/>
      <c r="I2347" s="8"/>
      <c r="J2347" s="8"/>
      <c r="K2347" s="8"/>
      <c r="L2347" s="8"/>
      <c r="M2347" s="8"/>
      <c r="N2347" s="8"/>
      <c r="O2347" s="8"/>
      <c r="P2347" s="8"/>
      <c r="Q2347" s="8"/>
      <c r="R2347" s="8"/>
      <c r="S2347" s="8"/>
      <c r="T2347" s="8"/>
      <c r="U2347" s="8"/>
      <c r="V2347" s="8"/>
      <c r="W2347" s="8"/>
      <c r="X2347" s="8"/>
      <c r="Y2347" s="8"/>
      <c r="Z2347" s="8"/>
      <c r="AA2347" s="8"/>
      <c r="AB2347" s="8"/>
      <c r="AC2347" s="8"/>
      <c r="AD2347" s="8"/>
      <c r="AE2347" s="8"/>
      <c r="AF2347" s="8"/>
      <c r="AG2347" s="8"/>
      <c r="AH2347" s="8"/>
      <c r="AI2347" s="8"/>
      <c r="AJ2347" s="8"/>
      <c r="AK2347" s="8"/>
      <c r="AL2347" s="8"/>
      <c r="AM2347" s="8"/>
      <c r="AN2347" s="8"/>
      <c r="AO2347" s="8"/>
    </row>
    <row r="2348" spans="1:41" ht="11.25">
      <c r="A2348" s="8"/>
      <c r="B2348" s="8"/>
      <c r="C2348" s="8"/>
      <c r="D2348" s="8"/>
      <c r="E2348" s="8"/>
      <c r="F2348" s="8"/>
      <c r="G2348" s="8"/>
      <c r="H2348" s="8"/>
      <c r="I2348" s="8"/>
      <c r="J2348" s="8"/>
      <c r="K2348" s="8"/>
      <c r="L2348" s="8"/>
      <c r="M2348" s="8"/>
      <c r="N2348" s="8"/>
      <c r="O2348" s="8"/>
      <c r="P2348" s="8"/>
      <c r="Q2348" s="8"/>
      <c r="R2348" s="8"/>
      <c r="S2348" s="8"/>
      <c r="T2348" s="8"/>
      <c r="U2348" s="8"/>
      <c r="V2348" s="8"/>
      <c r="W2348" s="8"/>
      <c r="X2348" s="8"/>
      <c r="Y2348" s="8"/>
      <c r="Z2348" s="8"/>
      <c r="AA2348" s="8"/>
      <c r="AB2348" s="8"/>
      <c r="AC2348" s="8"/>
      <c r="AD2348" s="8"/>
      <c r="AE2348" s="8"/>
      <c r="AF2348" s="8"/>
      <c r="AG2348" s="8"/>
      <c r="AH2348" s="8"/>
      <c r="AI2348" s="8"/>
      <c r="AJ2348" s="8"/>
      <c r="AK2348" s="8"/>
      <c r="AL2348" s="8"/>
      <c r="AM2348" s="8"/>
      <c r="AN2348" s="8"/>
      <c r="AO2348" s="8"/>
    </row>
    <row r="2349" spans="1:41" ht="11.25">
      <c r="A2349" s="8"/>
      <c r="B2349" s="8"/>
      <c r="C2349" s="8"/>
      <c r="D2349" s="8"/>
      <c r="E2349" s="8"/>
      <c r="F2349" s="8"/>
      <c r="G2349" s="8"/>
      <c r="H2349" s="8"/>
      <c r="I2349" s="8"/>
      <c r="J2349" s="8"/>
      <c r="K2349" s="8"/>
      <c r="L2349" s="8"/>
      <c r="M2349" s="8"/>
      <c r="N2349" s="8"/>
      <c r="O2349" s="8"/>
      <c r="P2349" s="8"/>
      <c r="Q2349" s="8"/>
      <c r="R2349" s="8"/>
      <c r="S2349" s="8"/>
      <c r="T2349" s="8"/>
      <c r="U2349" s="8"/>
      <c r="V2349" s="8"/>
      <c r="W2349" s="8"/>
      <c r="X2349" s="8"/>
      <c r="Y2349" s="8"/>
      <c r="Z2349" s="8"/>
      <c r="AA2349" s="8"/>
      <c r="AB2349" s="8"/>
      <c r="AC2349" s="8"/>
      <c r="AD2349" s="8"/>
      <c r="AE2349" s="8"/>
      <c r="AF2349" s="8"/>
      <c r="AG2349" s="8"/>
      <c r="AH2349" s="8"/>
      <c r="AI2349" s="8"/>
      <c r="AJ2349" s="8"/>
      <c r="AK2349" s="8"/>
      <c r="AL2349" s="8"/>
      <c r="AM2349" s="8"/>
      <c r="AN2349" s="8"/>
      <c r="AO2349" s="8"/>
    </row>
    <row r="2350" spans="1:41" ht="11.25">
      <c r="A2350" s="8"/>
      <c r="B2350" s="8"/>
      <c r="C2350" s="8"/>
      <c r="D2350" s="8"/>
      <c r="E2350" s="8"/>
      <c r="F2350" s="8"/>
      <c r="G2350" s="8"/>
      <c r="H2350" s="8"/>
      <c r="I2350" s="8"/>
      <c r="J2350" s="8"/>
      <c r="K2350" s="8"/>
      <c r="L2350" s="8"/>
      <c r="M2350" s="8"/>
      <c r="N2350" s="8"/>
      <c r="O2350" s="8"/>
      <c r="P2350" s="8"/>
      <c r="Q2350" s="8"/>
      <c r="R2350" s="8"/>
      <c r="S2350" s="8"/>
      <c r="T2350" s="8"/>
      <c r="U2350" s="8"/>
      <c r="V2350" s="8"/>
      <c r="W2350" s="8"/>
      <c r="X2350" s="8"/>
      <c r="Y2350" s="8"/>
      <c r="Z2350" s="8"/>
      <c r="AA2350" s="8"/>
      <c r="AB2350" s="8"/>
      <c r="AC2350" s="8"/>
      <c r="AD2350" s="8"/>
      <c r="AE2350" s="8"/>
      <c r="AF2350" s="8"/>
      <c r="AG2350" s="8"/>
      <c r="AH2350" s="8"/>
      <c r="AI2350" s="8"/>
      <c r="AJ2350" s="8"/>
      <c r="AK2350" s="8"/>
      <c r="AL2350" s="8"/>
      <c r="AM2350" s="8"/>
      <c r="AN2350" s="8"/>
      <c r="AO2350" s="8"/>
    </row>
    <row r="2351" spans="1:41" ht="11.25">
      <c r="A2351" s="8"/>
      <c r="B2351" s="8"/>
      <c r="C2351" s="8"/>
      <c r="D2351" s="8"/>
      <c r="E2351" s="8"/>
      <c r="F2351" s="8"/>
      <c r="G2351" s="8"/>
      <c r="H2351" s="8"/>
      <c r="I2351" s="8"/>
      <c r="J2351" s="8"/>
      <c r="K2351" s="8"/>
      <c r="L2351" s="8"/>
      <c r="M2351" s="8"/>
      <c r="N2351" s="8"/>
      <c r="O2351" s="8"/>
      <c r="P2351" s="8"/>
      <c r="Q2351" s="8"/>
      <c r="R2351" s="8"/>
      <c r="S2351" s="8"/>
      <c r="T2351" s="8"/>
      <c r="U2351" s="8"/>
      <c r="V2351" s="8"/>
      <c r="W2351" s="8"/>
      <c r="X2351" s="8"/>
      <c r="Y2351" s="8"/>
      <c r="Z2351" s="8"/>
      <c r="AA2351" s="8"/>
      <c r="AB2351" s="8"/>
      <c r="AC2351" s="8"/>
      <c r="AD2351" s="8"/>
      <c r="AE2351" s="8"/>
      <c r="AF2351" s="8"/>
      <c r="AG2351" s="8"/>
      <c r="AH2351" s="8"/>
      <c r="AI2351" s="8"/>
      <c r="AJ2351" s="8"/>
      <c r="AK2351" s="8"/>
      <c r="AL2351" s="8"/>
      <c r="AM2351" s="8"/>
      <c r="AN2351" s="8"/>
      <c r="AO2351" s="8"/>
    </row>
    <row r="2352" spans="1:41" ht="11.25">
      <c r="A2352" s="8"/>
      <c r="B2352" s="8"/>
      <c r="C2352" s="8"/>
      <c r="D2352" s="8"/>
      <c r="E2352" s="8"/>
      <c r="F2352" s="8"/>
      <c r="G2352" s="8"/>
      <c r="H2352" s="8"/>
      <c r="I2352" s="8"/>
      <c r="J2352" s="8"/>
      <c r="K2352" s="8"/>
      <c r="L2352" s="8"/>
      <c r="M2352" s="8"/>
      <c r="N2352" s="8"/>
      <c r="O2352" s="8"/>
      <c r="P2352" s="8"/>
      <c r="Q2352" s="8"/>
      <c r="R2352" s="8"/>
      <c r="S2352" s="8"/>
      <c r="T2352" s="8"/>
      <c r="U2352" s="8"/>
      <c r="V2352" s="8"/>
      <c r="W2352" s="8"/>
      <c r="X2352" s="8"/>
      <c r="Y2352" s="8"/>
      <c r="Z2352" s="8"/>
      <c r="AA2352" s="8"/>
      <c r="AB2352" s="8"/>
      <c r="AC2352" s="8"/>
      <c r="AD2352" s="8"/>
      <c r="AE2352" s="8"/>
      <c r="AF2352" s="8"/>
      <c r="AG2352" s="8"/>
      <c r="AH2352" s="8"/>
      <c r="AI2352" s="8"/>
      <c r="AJ2352" s="8"/>
      <c r="AK2352" s="8"/>
      <c r="AL2352" s="8"/>
      <c r="AM2352" s="8"/>
      <c r="AN2352" s="8"/>
      <c r="AO2352" s="8"/>
    </row>
    <row r="2353" spans="1:41" ht="11.25">
      <c r="A2353" s="8"/>
      <c r="B2353" s="8"/>
      <c r="C2353" s="8"/>
      <c r="D2353" s="8"/>
      <c r="E2353" s="8"/>
      <c r="F2353" s="8"/>
      <c r="G2353" s="8"/>
      <c r="H2353" s="8"/>
      <c r="I2353" s="8"/>
      <c r="J2353" s="8"/>
      <c r="K2353" s="8"/>
      <c r="L2353" s="8"/>
      <c r="M2353" s="8"/>
      <c r="N2353" s="8"/>
      <c r="O2353" s="8"/>
      <c r="P2353" s="8"/>
      <c r="Q2353" s="8"/>
      <c r="R2353" s="8"/>
      <c r="S2353" s="8"/>
      <c r="T2353" s="8"/>
      <c r="U2353" s="8"/>
      <c r="V2353" s="8"/>
      <c r="W2353" s="8"/>
      <c r="X2353" s="8"/>
      <c r="Y2353" s="8"/>
      <c r="Z2353" s="8"/>
      <c r="AA2353" s="8"/>
      <c r="AB2353" s="8"/>
      <c r="AC2353" s="8"/>
      <c r="AD2353" s="8"/>
      <c r="AE2353" s="8"/>
      <c r="AF2353" s="8"/>
      <c r="AG2353" s="8"/>
      <c r="AH2353" s="8"/>
      <c r="AI2353" s="8"/>
      <c r="AJ2353" s="8"/>
      <c r="AK2353" s="8"/>
      <c r="AL2353" s="8"/>
      <c r="AM2353" s="8"/>
      <c r="AN2353" s="8"/>
      <c r="AO2353" s="8"/>
    </row>
    <row r="2354" spans="1:41" ht="11.25">
      <c r="A2354" s="8"/>
      <c r="B2354" s="8"/>
      <c r="C2354" s="8"/>
      <c r="D2354" s="8"/>
      <c r="E2354" s="8"/>
      <c r="F2354" s="8"/>
      <c r="G2354" s="8"/>
      <c r="H2354" s="8"/>
      <c r="I2354" s="8"/>
      <c r="J2354" s="8"/>
      <c r="K2354" s="8"/>
      <c r="L2354" s="8"/>
      <c r="M2354" s="8"/>
      <c r="N2354" s="8"/>
      <c r="O2354" s="8"/>
      <c r="P2354" s="8"/>
      <c r="Q2354" s="8"/>
      <c r="R2354" s="8"/>
      <c r="S2354" s="8"/>
      <c r="T2354" s="8"/>
      <c r="U2354" s="8"/>
      <c r="V2354" s="8"/>
      <c r="W2354" s="8"/>
      <c r="X2354" s="8"/>
      <c r="Y2354" s="8"/>
      <c r="Z2354" s="8"/>
      <c r="AA2354" s="8"/>
      <c r="AB2354" s="8"/>
      <c r="AC2354" s="8"/>
      <c r="AD2354" s="8"/>
      <c r="AE2354" s="8"/>
      <c r="AF2354" s="8"/>
      <c r="AG2354" s="8"/>
      <c r="AH2354" s="8"/>
      <c r="AI2354" s="8"/>
      <c r="AJ2354" s="8"/>
      <c r="AK2354" s="8"/>
      <c r="AL2354" s="8"/>
      <c r="AM2354" s="8"/>
      <c r="AN2354" s="8"/>
      <c r="AO2354" s="8"/>
    </row>
    <row r="2355" spans="1:41" ht="11.25">
      <c r="A2355" s="8"/>
      <c r="B2355" s="8"/>
      <c r="C2355" s="8"/>
      <c r="D2355" s="8"/>
      <c r="E2355" s="8"/>
      <c r="F2355" s="8"/>
      <c r="G2355" s="8"/>
      <c r="H2355" s="8"/>
      <c r="I2355" s="8"/>
      <c r="J2355" s="8"/>
      <c r="K2355" s="8"/>
      <c r="L2355" s="8"/>
      <c r="M2355" s="8"/>
      <c r="N2355" s="8"/>
      <c r="O2355" s="8"/>
      <c r="P2355" s="8"/>
      <c r="Q2355" s="8"/>
      <c r="R2355" s="8"/>
      <c r="S2355" s="8"/>
      <c r="T2355" s="8"/>
      <c r="U2355" s="8"/>
      <c r="V2355" s="8"/>
      <c r="W2355" s="8"/>
      <c r="X2355" s="8"/>
      <c r="Y2355" s="8"/>
      <c r="Z2355" s="8"/>
      <c r="AA2355" s="8"/>
      <c r="AB2355" s="8"/>
      <c r="AC2355" s="8"/>
      <c r="AD2355" s="8"/>
      <c r="AE2355" s="8"/>
      <c r="AF2355" s="8"/>
      <c r="AG2355" s="8"/>
      <c r="AH2355" s="8"/>
      <c r="AI2355" s="8"/>
      <c r="AJ2355" s="8"/>
      <c r="AK2355" s="8"/>
      <c r="AL2355" s="8"/>
      <c r="AM2355" s="8"/>
      <c r="AN2355" s="8"/>
      <c r="AO2355" s="8"/>
    </row>
    <row r="2356" spans="1:41" ht="11.25">
      <c r="A2356" s="8"/>
      <c r="B2356" s="8"/>
      <c r="C2356" s="8"/>
      <c r="D2356" s="8"/>
      <c r="E2356" s="8"/>
      <c r="F2356" s="8"/>
      <c r="G2356" s="8"/>
      <c r="H2356" s="8"/>
      <c r="I2356" s="8"/>
      <c r="J2356" s="8"/>
      <c r="K2356" s="8"/>
      <c r="L2356" s="8"/>
      <c r="M2356" s="8"/>
      <c r="N2356" s="8"/>
      <c r="O2356" s="8"/>
      <c r="P2356" s="8"/>
      <c r="Q2356" s="8"/>
      <c r="R2356" s="8"/>
      <c r="S2356" s="8"/>
      <c r="T2356" s="8"/>
      <c r="U2356" s="8"/>
      <c r="V2356" s="8"/>
      <c r="W2356" s="8"/>
      <c r="X2356" s="8"/>
      <c r="Y2356" s="8"/>
      <c r="Z2356" s="8"/>
      <c r="AA2356" s="8"/>
      <c r="AB2356" s="8"/>
      <c r="AC2356" s="8"/>
      <c r="AD2356" s="8"/>
      <c r="AE2356" s="8"/>
      <c r="AF2356" s="8"/>
      <c r="AG2356" s="8"/>
      <c r="AH2356" s="8"/>
      <c r="AI2356" s="8"/>
      <c r="AJ2356" s="8"/>
      <c r="AK2356" s="8"/>
      <c r="AL2356" s="8"/>
      <c r="AM2356" s="8"/>
      <c r="AN2356" s="8"/>
      <c r="AO2356" s="8"/>
    </row>
    <row r="2357" spans="1:41" ht="11.25">
      <c r="A2357" s="8"/>
      <c r="B2357" s="8"/>
      <c r="C2357" s="8"/>
      <c r="D2357" s="8"/>
      <c r="E2357" s="8"/>
      <c r="F2357" s="8"/>
      <c r="G2357" s="8"/>
      <c r="H2357" s="8"/>
      <c r="I2357" s="8"/>
      <c r="J2357" s="8"/>
      <c r="K2357" s="8"/>
      <c r="L2357" s="8"/>
      <c r="M2357" s="8"/>
      <c r="N2357" s="8"/>
      <c r="O2357" s="8"/>
      <c r="P2357" s="8"/>
      <c r="Q2357" s="8"/>
      <c r="R2357" s="8"/>
      <c r="S2357" s="8"/>
      <c r="T2357" s="8"/>
      <c r="U2357" s="8"/>
      <c r="V2357" s="8"/>
      <c r="W2357" s="8"/>
      <c r="X2357" s="8"/>
      <c r="Y2357" s="8"/>
      <c r="Z2357" s="8"/>
      <c r="AA2357" s="8"/>
      <c r="AB2357" s="8"/>
      <c r="AC2357" s="8"/>
      <c r="AD2357" s="8"/>
      <c r="AE2357" s="8"/>
      <c r="AF2357" s="8"/>
      <c r="AG2357" s="8"/>
      <c r="AH2357" s="8"/>
      <c r="AI2357" s="8"/>
      <c r="AJ2357" s="8"/>
      <c r="AK2357" s="8"/>
      <c r="AL2357" s="8"/>
      <c r="AM2357" s="8"/>
      <c r="AN2357" s="8"/>
      <c r="AO2357" s="8"/>
    </row>
    <row r="2358" spans="1:41" ht="11.25">
      <c r="A2358" s="8"/>
      <c r="B2358" s="8"/>
      <c r="C2358" s="8"/>
      <c r="D2358" s="8"/>
      <c r="E2358" s="8"/>
      <c r="F2358" s="8"/>
      <c r="G2358" s="8"/>
      <c r="H2358" s="8"/>
      <c r="I2358" s="8"/>
      <c r="J2358" s="8"/>
      <c r="K2358" s="8"/>
      <c r="L2358" s="8"/>
      <c r="M2358" s="8"/>
      <c r="N2358" s="8"/>
      <c r="O2358" s="8"/>
      <c r="P2358" s="8"/>
      <c r="Q2358" s="8"/>
      <c r="R2358" s="8"/>
      <c r="S2358" s="8"/>
      <c r="T2358" s="8"/>
      <c r="U2358" s="8"/>
      <c r="V2358" s="8"/>
      <c r="W2358" s="8"/>
      <c r="X2358" s="8"/>
      <c r="Y2358" s="8"/>
      <c r="Z2358" s="8"/>
      <c r="AA2358" s="8"/>
      <c r="AB2358" s="8"/>
      <c r="AC2358" s="8"/>
      <c r="AD2358" s="8"/>
      <c r="AE2358" s="8"/>
      <c r="AF2358" s="8"/>
      <c r="AG2358" s="8"/>
      <c r="AH2358" s="8"/>
      <c r="AI2358" s="8"/>
      <c r="AJ2358" s="8"/>
      <c r="AK2358" s="8"/>
      <c r="AL2358" s="8"/>
      <c r="AM2358" s="8"/>
      <c r="AN2358" s="8"/>
      <c r="AO2358" s="8"/>
    </row>
    <row r="2359" spans="1:41" ht="11.25">
      <c r="A2359" s="8"/>
      <c r="B2359" s="8"/>
      <c r="C2359" s="8"/>
      <c r="D2359" s="8"/>
      <c r="E2359" s="8"/>
      <c r="F2359" s="8"/>
      <c r="G2359" s="8"/>
      <c r="H2359" s="8"/>
      <c r="I2359" s="8"/>
      <c r="J2359" s="8"/>
      <c r="K2359" s="8"/>
      <c r="L2359" s="8"/>
      <c r="M2359" s="8"/>
      <c r="N2359" s="8"/>
      <c r="O2359" s="8"/>
      <c r="P2359" s="8"/>
      <c r="Q2359" s="8"/>
      <c r="R2359" s="8"/>
      <c r="S2359" s="8"/>
      <c r="T2359" s="8"/>
      <c r="U2359" s="8"/>
      <c r="V2359" s="8"/>
      <c r="W2359" s="8"/>
      <c r="X2359" s="8"/>
      <c r="Y2359" s="8"/>
      <c r="Z2359" s="8"/>
      <c r="AA2359" s="8"/>
      <c r="AB2359" s="8"/>
      <c r="AC2359" s="8"/>
      <c r="AD2359" s="8"/>
      <c r="AE2359" s="8"/>
      <c r="AF2359" s="8"/>
      <c r="AG2359" s="8"/>
      <c r="AH2359" s="8"/>
      <c r="AI2359" s="8"/>
      <c r="AJ2359" s="8"/>
      <c r="AK2359" s="8"/>
      <c r="AL2359" s="8"/>
      <c r="AM2359" s="8"/>
      <c r="AN2359" s="8"/>
      <c r="AO2359" s="8"/>
    </row>
    <row r="2360" spans="1:41" ht="11.25">
      <c r="A2360" s="8"/>
      <c r="B2360" s="8"/>
      <c r="C2360" s="8"/>
      <c r="D2360" s="8"/>
      <c r="E2360" s="8"/>
      <c r="F2360" s="8"/>
      <c r="G2360" s="8"/>
      <c r="H2360" s="8"/>
      <c r="I2360" s="8"/>
      <c r="J2360" s="8"/>
      <c r="K2360" s="8"/>
      <c r="L2360" s="8"/>
      <c r="M2360" s="8"/>
      <c r="N2360" s="8"/>
      <c r="O2360" s="8"/>
      <c r="P2360" s="8"/>
      <c r="Q2360" s="8"/>
      <c r="R2360" s="8"/>
      <c r="S2360" s="8"/>
      <c r="T2360" s="8"/>
      <c r="U2360" s="8"/>
      <c r="V2360" s="8"/>
      <c r="W2360" s="8"/>
      <c r="X2360" s="8"/>
      <c r="Y2360" s="8"/>
      <c r="Z2360" s="8"/>
      <c r="AA2360" s="8"/>
      <c r="AB2360" s="8"/>
      <c r="AC2360" s="8"/>
      <c r="AD2360" s="8"/>
      <c r="AE2360" s="8"/>
      <c r="AF2360" s="8"/>
      <c r="AG2360" s="8"/>
      <c r="AH2360" s="8"/>
      <c r="AI2360" s="8"/>
      <c r="AJ2360" s="8"/>
      <c r="AK2360" s="8"/>
      <c r="AL2360" s="8"/>
      <c r="AM2360" s="8"/>
      <c r="AN2360" s="8"/>
      <c r="AO2360" s="8"/>
    </row>
    <row r="2361" spans="1:41" ht="11.25">
      <c r="A2361" s="8"/>
      <c r="B2361" s="8"/>
      <c r="C2361" s="8"/>
      <c r="D2361" s="8"/>
      <c r="E2361" s="8"/>
      <c r="F2361" s="8"/>
      <c r="G2361" s="8"/>
      <c r="H2361" s="8"/>
      <c r="I2361" s="8"/>
      <c r="J2361" s="8"/>
      <c r="K2361" s="8"/>
      <c r="L2361" s="8"/>
      <c r="M2361" s="8"/>
      <c r="N2361" s="8"/>
      <c r="O2361" s="8"/>
      <c r="P2361" s="8"/>
      <c r="Q2361" s="8"/>
      <c r="R2361" s="8"/>
      <c r="S2361" s="8"/>
      <c r="T2361" s="8"/>
      <c r="U2361" s="8"/>
      <c r="V2361" s="8"/>
      <c r="W2361" s="8"/>
      <c r="X2361" s="8"/>
      <c r="Y2361" s="8"/>
      <c r="Z2361" s="8"/>
      <c r="AA2361" s="8"/>
      <c r="AB2361" s="8"/>
      <c r="AC2361" s="8"/>
      <c r="AD2361" s="8"/>
      <c r="AE2361" s="8"/>
      <c r="AF2361" s="8"/>
      <c r="AG2361" s="8"/>
      <c r="AH2361" s="8"/>
      <c r="AI2361" s="8"/>
      <c r="AJ2361" s="8"/>
      <c r="AK2361" s="8"/>
      <c r="AL2361" s="8"/>
      <c r="AM2361" s="8"/>
      <c r="AN2361" s="8"/>
      <c r="AO2361" s="8"/>
    </row>
    <row r="2362" spans="1:41" ht="11.25">
      <c r="A2362" s="8"/>
      <c r="B2362" s="8"/>
      <c r="C2362" s="8"/>
      <c r="D2362" s="8"/>
      <c r="E2362" s="8"/>
      <c r="F2362" s="8"/>
      <c r="G2362" s="8"/>
      <c r="H2362" s="8"/>
      <c r="I2362" s="8"/>
      <c r="J2362" s="8"/>
      <c r="K2362" s="8"/>
      <c r="L2362" s="8"/>
      <c r="M2362" s="8"/>
      <c r="N2362" s="8"/>
      <c r="O2362" s="8"/>
      <c r="P2362" s="8"/>
      <c r="Q2362" s="8"/>
      <c r="R2362" s="8"/>
      <c r="S2362" s="8"/>
      <c r="T2362" s="8"/>
      <c r="U2362" s="8"/>
      <c r="V2362" s="8"/>
      <c r="W2362" s="8"/>
      <c r="X2362" s="8"/>
      <c r="Y2362" s="8"/>
      <c r="Z2362" s="8"/>
      <c r="AA2362" s="8"/>
      <c r="AB2362" s="8"/>
      <c r="AC2362" s="8"/>
      <c r="AD2362" s="8"/>
      <c r="AE2362" s="8"/>
      <c r="AF2362" s="8"/>
      <c r="AG2362" s="8"/>
      <c r="AH2362" s="8"/>
      <c r="AI2362" s="8"/>
      <c r="AJ2362" s="8"/>
      <c r="AK2362" s="8"/>
      <c r="AL2362" s="8"/>
      <c r="AM2362" s="8"/>
      <c r="AN2362" s="8"/>
      <c r="AO2362" s="8"/>
    </row>
    <row r="2363" spans="1:41" ht="11.25">
      <c r="A2363" s="8"/>
      <c r="B2363" s="8"/>
      <c r="C2363" s="8"/>
      <c r="D2363" s="8"/>
      <c r="E2363" s="8"/>
      <c r="F2363" s="8"/>
      <c r="G2363" s="8"/>
      <c r="H2363" s="8"/>
      <c r="I2363" s="8"/>
      <c r="J2363" s="8"/>
      <c r="K2363" s="8"/>
      <c r="L2363" s="8"/>
      <c r="M2363" s="8"/>
      <c r="N2363" s="8"/>
      <c r="O2363" s="8"/>
      <c r="P2363" s="8"/>
      <c r="Q2363" s="8"/>
      <c r="R2363" s="8"/>
      <c r="S2363" s="8"/>
      <c r="T2363" s="8"/>
      <c r="U2363" s="8"/>
      <c r="V2363" s="8"/>
      <c r="W2363" s="8"/>
      <c r="X2363" s="8"/>
      <c r="Y2363" s="8"/>
      <c r="Z2363" s="8"/>
      <c r="AA2363" s="8"/>
      <c r="AB2363" s="8"/>
      <c r="AC2363" s="8"/>
      <c r="AD2363" s="8"/>
      <c r="AE2363" s="8"/>
      <c r="AF2363" s="8"/>
      <c r="AG2363" s="8"/>
      <c r="AH2363" s="8"/>
      <c r="AI2363" s="8"/>
      <c r="AJ2363" s="8"/>
      <c r="AK2363" s="8"/>
      <c r="AL2363" s="8"/>
      <c r="AM2363" s="8"/>
      <c r="AN2363" s="8"/>
      <c r="AO2363" s="8"/>
    </row>
    <row r="2364" spans="1:41" ht="11.25">
      <c r="A2364" s="8"/>
      <c r="B2364" s="8"/>
      <c r="C2364" s="8"/>
      <c r="D2364" s="8"/>
      <c r="E2364" s="8"/>
      <c r="F2364" s="8"/>
      <c r="G2364" s="8"/>
      <c r="H2364" s="8"/>
      <c r="I2364" s="8"/>
      <c r="J2364" s="8"/>
      <c r="K2364" s="8"/>
      <c r="L2364" s="8"/>
      <c r="M2364" s="8"/>
      <c r="N2364" s="8"/>
      <c r="O2364" s="8"/>
      <c r="P2364" s="8"/>
      <c r="Q2364" s="8"/>
      <c r="R2364" s="8"/>
      <c r="S2364" s="8"/>
      <c r="T2364" s="8"/>
      <c r="U2364" s="8"/>
      <c r="V2364" s="8"/>
      <c r="W2364" s="8"/>
      <c r="X2364" s="8"/>
      <c r="Y2364" s="8"/>
      <c r="Z2364" s="8"/>
      <c r="AA2364" s="8"/>
      <c r="AB2364" s="8"/>
      <c r="AC2364" s="8"/>
      <c r="AD2364" s="8"/>
      <c r="AE2364" s="8"/>
      <c r="AF2364" s="8"/>
      <c r="AG2364" s="8"/>
      <c r="AH2364" s="8"/>
      <c r="AI2364" s="8"/>
      <c r="AJ2364" s="8"/>
      <c r="AK2364" s="8"/>
      <c r="AL2364" s="8"/>
      <c r="AM2364" s="8"/>
      <c r="AN2364" s="8"/>
      <c r="AO2364" s="8"/>
    </row>
    <row r="2365" spans="1:41" ht="11.25">
      <c r="A2365" s="8"/>
      <c r="B2365" s="8"/>
      <c r="C2365" s="8"/>
      <c r="D2365" s="8"/>
      <c r="E2365" s="8"/>
      <c r="F2365" s="8"/>
      <c r="G2365" s="8"/>
      <c r="H2365" s="8"/>
      <c r="I2365" s="8"/>
      <c r="J2365" s="8"/>
      <c r="K2365" s="8"/>
      <c r="L2365" s="8"/>
      <c r="M2365" s="8"/>
      <c r="N2365" s="8"/>
      <c r="O2365" s="8"/>
      <c r="P2365" s="8"/>
      <c r="Q2365" s="8"/>
      <c r="R2365" s="8"/>
      <c r="S2365" s="8"/>
      <c r="T2365" s="8"/>
      <c r="U2365" s="8"/>
      <c r="V2365" s="8"/>
      <c r="W2365" s="8"/>
      <c r="X2365" s="8"/>
      <c r="Y2365" s="8"/>
      <c r="Z2365" s="8"/>
      <c r="AA2365" s="8"/>
      <c r="AB2365" s="8"/>
      <c r="AC2365" s="8"/>
      <c r="AD2365" s="8"/>
      <c r="AE2365" s="8"/>
      <c r="AF2365" s="8"/>
      <c r="AG2365" s="8"/>
      <c r="AH2365" s="8"/>
      <c r="AI2365" s="8"/>
      <c r="AJ2365" s="8"/>
      <c r="AK2365" s="8"/>
      <c r="AL2365" s="8"/>
      <c r="AM2365" s="8"/>
      <c r="AN2365" s="8"/>
      <c r="AO2365" s="8"/>
    </row>
    <row r="2366" spans="1:41" ht="11.25">
      <c r="A2366" s="8"/>
      <c r="B2366" s="8"/>
      <c r="C2366" s="8"/>
      <c r="D2366" s="8"/>
      <c r="E2366" s="8"/>
      <c r="F2366" s="8"/>
      <c r="G2366" s="8"/>
      <c r="H2366" s="8"/>
      <c r="I2366" s="8"/>
      <c r="J2366" s="8"/>
      <c r="K2366" s="8"/>
      <c r="L2366" s="8"/>
      <c r="M2366" s="8"/>
      <c r="N2366" s="8"/>
      <c r="O2366" s="8"/>
      <c r="P2366" s="8"/>
      <c r="Q2366" s="8"/>
      <c r="R2366" s="8"/>
      <c r="S2366" s="8"/>
      <c r="T2366" s="8"/>
      <c r="U2366" s="8"/>
      <c r="V2366" s="8"/>
      <c r="W2366" s="8"/>
      <c r="X2366" s="8"/>
      <c r="Y2366" s="8"/>
      <c r="Z2366" s="8"/>
      <c r="AA2366" s="8"/>
      <c r="AB2366" s="8"/>
      <c r="AC2366" s="8"/>
      <c r="AD2366" s="8"/>
      <c r="AE2366" s="8"/>
      <c r="AF2366" s="8"/>
      <c r="AG2366" s="8"/>
      <c r="AH2366" s="8"/>
      <c r="AI2366" s="8"/>
      <c r="AJ2366" s="8"/>
      <c r="AK2366" s="8"/>
      <c r="AL2366" s="8"/>
      <c r="AM2366" s="8"/>
      <c r="AN2366" s="8"/>
      <c r="AO2366" s="8"/>
    </row>
    <row r="2367" spans="1:41" ht="11.25">
      <c r="A2367" s="8"/>
      <c r="B2367" s="8"/>
      <c r="C2367" s="8"/>
      <c r="D2367" s="8"/>
      <c r="E2367" s="8"/>
      <c r="F2367" s="8"/>
      <c r="G2367" s="8"/>
      <c r="H2367" s="8"/>
      <c r="I2367" s="8"/>
      <c r="J2367" s="8"/>
      <c r="K2367" s="8"/>
      <c r="L2367" s="8"/>
      <c r="M2367" s="8"/>
      <c r="N2367" s="8"/>
      <c r="O2367" s="8"/>
      <c r="P2367" s="8"/>
      <c r="Q2367" s="8"/>
      <c r="R2367" s="8"/>
      <c r="S2367" s="8"/>
      <c r="T2367" s="8"/>
      <c r="U2367" s="8"/>
      <c r="V2367" s="8"/>
      <c r="W2367" s="8"/>
      <c r="X2367" s="8"/>
      <c r="Y2367" s="8"/>
      <c r="Z2367" s="8"/>
      <c r="AA2367" s="8"/>
      <c r="AB2367" s="8"/>
      <c r="AC2367" s="8"/>
      <c r="AD2367" s="8"/>
      <c r="AE2367" s="8"/>
      <c r="AF2367" s="8"/>
      <c r="AG2367" s="8"/>
      <c r="AH2367" s="8"/>
      <c r="AI2367" s="8"/>
      <c r="AJ2367" s="8"/>
      <c r="AK2367" s="8"/>
      <c r="AL2367" s="8"/>
      <c r="AM2367" s="8"/>
      <c r="AN2367" s="8"/>
      <c r="AO2367" s="8"/>
    </row>
    <row r="2368" spans="1:41" ht="11.25">
      <c r="A2368" s="8"/>
      <c r="B2368" s="8"/>
      <c r="C2368" s="8"/>
      <c r="D2368" s="8"/>
      <c r="E2368" s="8"/>
      <c r="F2368" s="8"/>
      <c r="G2368" s="8"/>
      <c r="H2368" s="8"/>
      <c r="I2368" s="8"/>
      <c r="J2368" s="8"/>
      <c r="K2368" s="8"/>
      <c r="L2368" s="8"/>
      <c r="M2368" s="8"/>
      <c r="N2368" s="8"/>
      <c r="O2368" s="8"/>
      <c r="P2368" s="8"/>
      <c r="Q2368" s="8"/>
      <c r="R2368" s="8"/>
      <c r="S2368" s="8"/>
      <c r="T2368" s="8"/>
      <c r="U2368" s="8"/>
      <c r="V2368" s="8"/>
      <c r="W2368" s="8"/>
      <c r="X2368" s="8"/>
      <c r="Y2368" s="8"/>
      <c r="Z2368" s="8"/>
      <c r="AA2368" s="8"/>
      <c r="AB2368" s="8"/>
      <c r="AC2368" s="8"/>
      <c r="AD2368" s="8"/>
      <c r="AE2368" s="8"/>
      <c r="AF2368" s="8"/>
      <c r="AG2368" s="8"/>
      <c r="AH2368" s="8"/>
      <c r="AI2368" s="8"/>
      <c r="AJ2368" s="8"/>
      <c r="AK2368" s="8"/>
      <c r="AL2368" s="8"/>
      <c r="AM2368" s="8"/>
      <c r="AN2368" s="8"/>
      <c r="AO2368" s="8"/>
    </row>
    <row r="2369" spans="1:41" ht="11.25">
      <c r="A2369" s="8"/>
      <c r="B2369" s="8"/>
      <c r="C2369" s="8"/>
      <c r="D2369" s="8"/>
      <c r="E2369" s="8"/>
      <c r="F2369" s="8"/>
      <c r="G2369" s="8"/>
      <c r="H2369" s="8"/>
      <c r="I2369" s="8"/>
      <c r="J2369" s="8"/>
      <c r="K2369" s="8"/>
      <c r="L2369" s="8"/>
      <c r="M2369" s="8"/>
      <c r="N2369" s="8"/>
      <c r="O2369" s="8"/>
      <c r="P2369" s="8"/>
      <c r="Q2369" s="8"/>
      <c r="R2369" s="8"/>
      <c r="S2369" s="8"/>
      <c r="T2369" s="8"/>
      <c r="U2369" s="8"/>
      <c r="V2369" s="8"/>
      <c r="W2369" s="8"/>
      <c r="X2369" s="8"/>
      <c r="Y2369" s="8"/>
      <c r="Z2369" s="8"/>
      <c r="AA2369" s="8"/>
      <c r="AB2369" s="8"/>
      <c r="AC2369" s="8"/>
      <c r="AD2369" s="8"/>
      <c r="AE2369" s="8"/>
      <c r="AF2369" s="8"/>
      <c r="AG2369" s="8"/>
      <c r="AH2369" s="8"/>
      <c r="AI2369" s="8"/>
      <c r="AJ2369" s="8"/>
      <c r="AK2369" s="8"/>
      <c r="AL2369" s="8"/>
      <c r="AM2369" s="8"/>
      <c r="AN2369" s="8"/>
      <c r="AO2369" s="8"/>
    </row>
    <row r="2370" spans="1:41" ht="11.25">
      <c r="A2370" s="8"/>
      <c r="B2370" s="8"/>
      <c r="C2370" s="8"/>
      <c r="D2370" s="8"/>
      <c r="E2370" s="8"/>
      <c r="F2370" s="8"/>
      <c r="G2370" s="8"/>
      <c r="H2370" s="8"/>
      <c r="I2370" s="8"/>
      <c r="J2370" s="8"/>
      <c r="K2370" s="8"/>
      <c r="L2370" s="8"/>
      <c r="M2370" s="8"/>
      <c r="N2370" s="8"/>
      <c r="O2370" s="8"/>
      <c r="P2370" s="8"/>
      <c r="Q2370" s="8"/>
      <c r="R2370" s="8"/>
      <c r="S2370" s="8"/>
      <c r="T2370" s="8"/>
      <c r="U2370" s="8"/>
      <c r="V2370" s="8"/>
      <c r="W2370" s="8"/>
      <c r="X2370" s="8"/>
      <c r="Y2370" s="8"/>
      <c r="Z2370" s="8"/>
      <c r="AA2370" s="8"/>
      <c r="AB2370" s="8"/>
      <c r="AC2370" s="8"/>
      <c r="AD2370" s="8"/>
      <c r="AE2370" s="8"/>
      <c r="AF2370" s="8"/>
      <c r="AG2370" s="8"/>
      <c r="AH2370" s="8"/>
      <c r="AI2370" s="8"/>
      <c r="AJ2370" s="8"/>
      <c r="AK2370" s="8"/>
      <c r="AL2370" s="8"/>
      <c r="AM2370" s="8"/>
      <c r="AN2370" s="8"/>
      <c r="AO2370" s="8"/>
    </row>
    <row r="2371" spans="1:41" ht="11.25">
      <c r="A2371" s="8"/>
      <c r="B2371" s="8"/>
      <c r="C2371" s="8"/>
      <c r="D2371" s="8"/>
      <c r="E2371" s="8"/>
      <c r="F2371" s="8"/>
      <c r="G2371" s="8"/>
      <c r="H2371" s="8"/>
      <c r="I2371" s="8"/>
      <c r="J2371" s="8"/>
      <c r="K2371" s="8"/>
      <c r="L2371" s="8"/>
      <c r="M2371" s="8"/>
      <c r="N2371" s="8"/>
      <c r="O2371" s="8"/>
      <c r="P2371" s="8"/>
      <c r="Q2371" s="8"/>
      <c r="R2371" s="8"/>
      <c r="S2371" s="8"/>
      <c r="T2371" s="8"/>
      <c r="U2371" s="8"/>
      <c r="V2371" s="8"/>
      <c r="W2371" s="8"/>
      <c r="X2371" s="8"/>
      <c r="Y2371" s="8"/>
      <c r="Z2371" s="8"/>
      <c r="AA2371" s="8"/>
      <c r="AB2371" s="8"/>
      <c r="AC2371" s="8"/>
      <c r="AD2371" s="8"/>
      <c r="AE2371" s="8"/>
      <c r="AF2371" s="8"/>
      <c r="AG2371" s="8"/>
      <c r="AH2371" s="8"/>
      <c r="AI2371" s="8"/>
      <c r="AJ2371" s="8"/>
      <c r="AK2371" s="8"/>
      <c r="AL2371" s="8"/>
      <c r="AM2371" s="8"/>
      <c r="AN2371" s="8"/>
      <c r="AO2371" s="8"/>
    </row>
    <row r="2372" spans="1:41" ht="11.25">
      <c r="A2372" s="8"/>
      <c r="B2372" s="8"/>
      <c r="C2372" s="8"/>
      <c r="D2372" s="8"/>
      <c r="E2372" s="8"/>
      <c r="F2372" s="8"/>
      <c r="G2372" s="8"/>
      <c r="H2372" s="8"/>
      <c r="I2372" s="8"/>
      <c r="J2372" s="8"/>
      <c r="K2372" s="8"/>
      <c r="L2372" s="8"/>
      <c r="M2372" s="8"/>
      <c r="N2372" s="8"/>
      <c r="O2372" s="8"/>
      <c r="P2372" s="8"/>
      <c r="Q2372" s="8"/>
      <c r="R2372" s="8"/>
      <c r="S2372" s="8"/>
      <c r="T2372" s="8"/>
      <c r="U2372" s="8"/>
      <c r="V2372" s="8"/>
      <c r="W2372" s="8"/>
      <c r="X2372" s="8"/>
      <c r="Y2372" s="8"/>
      <c r="Z2372" s="8"/>
      <c r="AA2372" s="8"/>
      <c r="AB2372" s="8"/>
      <c r="AC2372" s="8"/>
      <c r="AD2372" s="8"/>
      <c r="AE2372" s="8"/>
      <c r="AF2372" s="8"/>
      <c r="AG2372" s="8"/>
      <c r="AH2372" s="8"/>
      <c r="AI2372" s="8"/>
      <c r="AJ2372" s="8"/>
      <c r="AK2372" s="8"/>
      <c r="AL2372" s="8"/>
      <c r="AM2372" s="8"/>
      <c r="AN2372" s="8"/>
      <c r="AO2372" s="8"/>
    </row>
    <row r="2373" spans="1:41" ht="11.25">
      <c r="A2373" s="8"/>
      <c r="B2373" s="8"/>
      <c r="C2373" s="8"/>
      <c r="D2373" s="8"/>
      <c r="E2373" s="8"/>
      <c r="F2373" s="8"/>
      <c r="G2373" s="8"/>
      <c r="H2373" s="8"/>
      <c r="I2373" s="8"/>
      <c r="J2373" s="8"/>
      <c r="K2373" s="8"/>
      <c r="L2373" s="8"/>
      <c r="M2373" s="8"/>
      <c r="N2373" s="8"/>
      <c r="O2373" s="8"/>
      <c r="P2373" s="8"/>
      <c r="Q2373" s="8"/>
      <c r="R2373" s="8"/>
      <c r="S2373" s="8"/>
      <c r="T2373" s="8"/>
      <c r="U2373" s="8"/>
      <c r="V2373" s="8"/>
      <c r="W2373" s="8"/>
      <c r="X2373" s="8"/>
      <c r="Y2373" s="8"/>
      <c r="Z2373" s="8"/>
      <c r="AA2373" s="8"/>
      <c r="AB2373" s="8"/>
      <c r="AC2373" s="8"/>
      <c r="AD2373" s="8"/>
      <c r="AE2373" s="8"/>
      <c r="AF2373" s="8"/>
      <c r="AG2373" s="8"/>
      <c r="AH2373" s="8"/>
      <c r="AI2373" s="8"/>
      <c r="AJ2373" s="8"/>
      <c r="AK2373" s="8"/>
      <c r="AL2373" s="8"/>
      <c r="AM2373" s="8"/>
      <c r="AN2373" s="8"/>
      <c r="AO2373" s="8"/>
    </row>
    <row r="2374" spans="1:41" ht="11.25">
      <c r="A2374" s="8"/>
      <c r="B2374" s="8"/>
      <c r="C2374" s="8"/>
      <c r="D2374" s="8"/>
      <c r="E2374" s="8"/>
      <c r="F2374" s="8"/>
      <c r="G2374" s="8"/>
      <c r="H2374" s="8"/>
      <c r="I2374" s="8"/>
      <c r="J2374" s="8"/>
      <c r="K2374" s="8"/>
      <c r="L2374" s="8"/>
      <c r="M2374" s="8"/>
      <c r="N2374" s="8"/>
      <c r="O2374" s="8"/>
      <c r="P2374" s="8"/>
      <c r="Q2374" s="8"/>
      <c r="R2374" s="8"/>
      <c r="S2374" s="8"/>
      <c r="T2374" s="8"/>
      <c r="U2374" s="8"/>
      <c r="V2374" s="8"/>
      <c r="W2374" s="8"/>
      <c r="X2374" s="8"/>
      <c r="Y2374" s="8"/>
      <c r="Z2374" s="8"/>
      <c r="AA2374" s="8"/>
      <c r="AB2374" s="8"/>
      <c r="AC2374" s="8"/>
      <c r="AD2374" s="8"/>
      <c r="AE2374" s="8"/>
      <c r="AF2374" s="8"/>
      <c r="AG2374" s="8"/>
      <c r="AH2374" s="8"/>
      <c r="AI2374" s="8"/>
      <c r="AJ2374" s="8"/>
      <c r="AK2374" s="8"/>
      <c r="AL2374" s="8"/>
      <c r="AM2374" s="8"/>
      <c r="AN2374" s="8"/>
      <c r="AO2374" s="8"/>
    </row>
    <row r="2375" spans="1:41" ht="11.25">
      <c r="A2375" s="8"/>
      <c r="B2375" s="8"/>
      <c r="C2375" s="8"/>
      <c r="D2375" s="8"/>
      <c r="E2375" s="8"/>
      <c r="F2375" s="8"/>
      <c r="G2375" s="8"/>
      <c r="H2375" s="8"/>
      <c r="I2375" s="8"/>
      <c r="J2375" s="8"/>
      <c r="K2375" s="8"/>
      <c r="L2375" s="8"/>
      <c r="M2375" s="8"/>
      <c r="N2375" s="8"/>
      <c r="O2375" s="8"/>
      <c r="P2375" s="8"/>
      <c r="Q2375" s="8"/>
      <c r="R2375" s="8"/>
      <c r="S2375" s="8"/>
      <c r="T2375" s="8"/>
      <c r="U2375" s="8"/>
      <c r="V2375" s="8"/>
      <c r="W2375" s="8"/>
      <c r="X2375" s="8"/>
      <c r="Y2375" s="8"/>
      <c r="Z2375" s="8"/>
      <c r="AA2375" s="8"/>
      <c r="AB2375" s="8"/>
      <c r="AC2375" s="8"/>
      <c r="AD2375" s="8"/>
      <c r="AE2375" s="8"/>
      <c r="AF2375" s="8"/>
      <c r="AG2375" s="8"/>
      <c r="AH2375" s="8"/>
      <c r="AI2375" s="8"/>
      <c r="AJ2375" s="8"/>
      <c r="AK2375" s="8"/>
      <c r="AL2375" s="8"/>
      <c r="AM2375" s="8"/>
      <c r="AN2375" s="8"/>
      <c r="AO2375" s="8"/>
    </row>
    <row r="2376" spans="1:41" ht="11.25">
      <c r="A2376" s="8"/>
      <c r="B2376" s="8"/>
      <c r="C2376" s="8"/>
      <c r="D2376" s="8"/>
      <c r="E2376" s="8"/>
      <c r="F2376" s="8"/>
      <c r="G2376" s="8"/>
      <c r="H2376" s="8"/>
      <c r="I2376" s="8"/>
      <c r="J2376" s="8"/>
      <c r="K2376" s="8"/>
      <c r="L2376" s="8"/>
      <c r="M2376" s="8"/>
      <c r="N2376" s="8"/>
      <c r="O2376" s="8"/>
      <c r="P2376" s="8"/>
      <c r="Q2376" s="8"/>
      <c r="R2376" s="8"/>
      <c r="S2376" s="8"/>
      <c r="T2376" s="8"/>
      <c r="U2376" s="8"/>
      <c r="V2376" s="8"/>
      <c r="W2376" s="8"/>
      <c r="X2376" s="8"/>
      <c r="Y2376" s="8"/>
      <c r="Z2376" s="8"/>
      <c r="AA2376" s="8"/>
      <c r="AB2376" s="8"/>
      <c r="AC2376" s="8"/>
      <c r="AD2376" s="8"/>
      <c r="AE2376" s="8"/>
      <c r="AF2376" s="8"/>
      <c r="AG2376" s="8"/>
      <c r="AH2376" s="8"/>
      <c r="AI2376" s="8"/>
      <c r="AJ2376" s="8"/>
      <c r="AK2376" s="8"/>
      <c r="AL2376" s="8"/>
      <c r="AM2376" s="8"/>
      <c r="AN2376" s="8"/>
      <c r="AO2376" s="8"/>
    </row>
    <row r="2377" spans="1:41" ht="11.25">
      <c r="A2377" s="8"/>
      <c r="B2377" s="8"/>
      <c r="C2377" s="8"/>
      <c r="D2377" s="8"/>
      <c r="E2377" s="8"/>
      <c r="F2377" s="8"/>
      <c r="G2377" s="8"/>
      <c r="H2377" s="8"/>
      <c r="I2377" s="8"/>
      <c r="J2377" s="8"/>
      <c r="K2377" s="8"/>
      <c r="L2377" s="8"/>
      <c r="M2377" s="8"/>
      <c r="N2377" s="8"/>
      <c r="O2377" s="8"/>
      <c r="P2377" s="8"/>
      <c r="Q2377" s="8"/>
      <c r="R2377" s="8"/>
      <c r="S2377" s="8"/>
      <c r="T2377" s="8"/>
      <c r="U2377" s="8"/>
      <c r="V2377" s="8"/>
      <c r="W2377" s="8"/>
      <c r="X2377" s="8"/>
      <c r="Y2377" s="8"/>
      <c r="Z2377" s="8"/>
      <c r="AA2377" s="8"/>
      <c r="AB2377" s="8"/>
      <c r="AC2377" s="8"/>
      <c r="AD2377" s="8"/>
      <c r="AE2377" s="8"/>
      <c r="AF2377" s="8"/>
      <c r="AG2377" s="8"/>
      <c r="AH2377" s="8"/>
      <c r="AI2377" s="8"/>
      <c r="AJ2377" s="8"/>
      <c r="AK2377" s="8"/>
      <c r="AL2377" s="8"/>
      <c r="AM2377" s="8"/>
      <c r="AN2377" s="8"/>
      <c r="AO2377" s="8"/>
    </row>
    <row r="2378" spans="1:41" ht="11.25">
      <c r="A2378" s="8"/>
      <c r="B2378" s="8"/>
      <c r="C2378" s="8"/>
      <c r="D2378" s="8"/>
      <c r="E2378" s="8"/>
      <c r="F2378" s="8"/>
      <c r="G2378" s="8"/>
      <c r="H2378" s="8"/>
      <c r="I2378" s="8"/>
      <c r="J2378" s="8"/>
      <c r="K2378" s="8"/>
      <c r="L2378" s="8"/>
      <c r="M2378" s="8"/>
      <c r="N2378" s="8"/>
      <c r="O2378" s="8"/>
      <c r="P2378" s="8"/>
      <c r="Q2378" s="8"/>
      <c r="R2378" s="8"/>
      <c r="S2378" s="8"/>
      <c r="T2378" s="8"/>
      <c r="U2378" s="8"/>
      <c r="V2378" s="8"/>
      <c r="W2378" s="8"/>
      <c r="X2378" s="8"/>
      <c r="Y2378" s="8"/>
      <c r="Z2378" s="8"/>
      <c r="AA2378" s="8"/>
      <c r="AB2378" s="8"/>
      <c r="AC2378" s="8"/>
      <c r="AD2378" s="8"/>
      <c r="AE2378" s="8"/>
      <c r="AF2378" s="8"/>
      <c r="AG2378" s="8"/>
      <c r="AH2378" s="8"/>
      <c r="AI2378" s="8"/>
      <c r="AJ2378" s="8"/>
      <c r="AK2378" s="8"/>
      <c r="AL2378" s="8"/>
      <c r="AM2378" s="8"/>
      <c r="AN2378" s="8"/>
      <c r="AO2378" s="8"/>
    </row>
    <row r="2379" spans="1:41" ht="11.25">
      <c r="A2379" s="8"/>
      <c r="B2379" s="8"/>
      <c r="C2379" s="8"/>
      <c r="D2379" s="8"/>
      <c r="E2379" s="8"/>
      <c r="F2379" s="8"/>
      <c r="G2379" s="8"/>
      <c r="H2379" s="8"/>
      <c r="I2379" s="8"/>
      <c r="J2379" s="8"/>
      <c r="K2379" s="8"/>
      <c r="L2379" s="8"/>
      <c r="M2379" s="8"/>
      <c r="N2379" s="8"/>
      <c r="O2379" s="8"/>
      <c r="P2379" s="8"/>
      <c r="Q2379" s="8"/>
      <c r="R2379" s="8"/>
      <c r="S2379" s="8"/>
      <c r="T2379" s="8"/>
      <c r="U2379" s="8"/>
      <c r="V2379" s="8"/>
      <c r="W2379" s="8"/>
      <c r="X2379" s="8"/>
      <c r="Y2379" s="8"/>
      <c r="Z2379" s="8"/>
      <c r="AA2379" s="8"/>
      <c r="AB2379" s="8"/>
      <c r="AC2379" s="8"/>
      <c r="AD2379" s="8"/>
      <c r="AE2379" s="8"/>
      <c r="AF2379" s="8"/>
      <c r="AG2379" s="8"/>
      <c r="AH2379" s="8"/>
      <c r="AI2379" s="8"/>
      <c r="AJ2379" s="8"/>
      <c r="AK2379" s="8"/>
      <c r="AL2379" s="8"/>
      <c r="AM2379" s="8"/>
      <c r="AN2379" s="8"/>
      <c r="AO2379" s="8"/>
    </row>
    <row r="2380" spans="1:41" ht="11.25">
      <c r="A2380" s="8"/>
      <c r="B2380" s="8"/>
      <c r="C2380" s="8"/>
      <c r="D2380" s="8"/>
      <c r="E2380" s="8"/>
      <c r="F2380" s="8"/>
      <c r="G2380" s="8"/>
      <c r="H2380" s="8"/>
      <c r="I2380" s="8"/>
      <c r="J2380" s="8"/>
      <c r="K2380" s="8"/>
      <c r="L2380" s="8"/>
      <c r="M2380" s="8"/>
      <c r="N2380" s="8"/>
      <c r="O2380" s="8"/>
      <c r="P2380" s="8"/>
      <c r="Q2380" s="8"/>
      <c r="R2380" s="8"/>
      <c r="S2380" s="8"/>
      <c r="T2380" s="8"/>
      <c r="U2380" s="8"/>
      <c r="V2380" s="8"/>
      <c r="W2380" s="8"/>
      <c r="X2380" s="8"/>
      <c r="Y2380" s="8"/>
      <c r="Z2380" s="8"/>
      <c r="AA2380" s="8"/>
      <c r="AB2380" s="8"/>
      <c r="AC2380" s="8"/>
      <c r="AD2380" s="8"/>
      <c r="AE2380" s="8"/>
      <c r="AF2380" s="8"/>
      <c r="AG2380" s="8"/>
      <c r="AH2380" s="8"/>
      <c r="AI2380" s="8"/>
      <c r="AJ2380" s="8"/>
      <c r="AK2380" s="8"/>
      <c r="AL2380" s="8"/>
      <c r="AM2380" s="8"/>
      <c r="AN2380" s="8"/>
      <c r="AO2380" s="8"/>
    </row>
    <row r="2381" spans="1:41" ht="11.25">
      <c r="A2381" s="8"/>
      <c r="B2381" s="8"/>
      <c r="C2381" s="8"/>
      <c r="D2381" s="8"/>
      <c r="E2381" s="8"/>
      <c r="F2381" s="8"/>
      <c r="G2381" s="8"/>
      <c r="H2381" s="8"/>
      <c r="I2381" s="8"/>
      <c r="J2381" s="8"/>
      <c r="K2381" s="8"/>
      <c r="L2381" s="8"/>
      <c r="M2381" s="8"/>
      <c r="N2381" s="8"/>
      <c r="O2381" s="8"/>
      <c r="P2381" s="8"/>
      <c r="Q2381" s="8"/>
      <c r="R2381" s="8"/>
      <c r="S2381" s="8"/>
      <c r="T2381" s="8"/>
      <c r="U2381" s="8"/>
      <c r="V2381" s="8"/>
      <c r="W2381" s="8"/>
      <c r="X2381" s="8"/>
      <c r="Y2381" s="8"/>
      <c r="Z2381" s="8"/>
      <c r="AA2381" s="8"/>
      <c r="AB2381" s="8"/>
      <c r="AC2381" s="8"/>
      <c r="AD2381" s="8"/>
      <c r="AE2381" s="8"/>
      <c r="AF2381" s="8"/>
      <c r="AG2381" s="8"/>
      <c r="AH2381" s="8"/>
      <c r="AI2381" s="8"/>
      <c r="AJ2381" s="8"/>
      <c r="AK2381" s="8"/>
      <c r="AL2381" s="8"/>
      <c r="AM2381" s="8"/>
      <c r="AN2381" s="8"/>
      <c r="AO2381" s="8"/>
    </row>
    <row r="2382" spans="1:41" ht="11.25">
      <c r="A2382" s="8"/>
      <c r="B2382" s="8"/>
      <c r="C2382" s="8"/>
      <c r="D2382" s="8"/>
      <c r="E2382" s="8"/>
      <c r="F2382" s="8"/>
      <c r="G2382" s="8"/>
      <c r="H2382" s="8"/>
      <c r="I2382" s="8"/>
      <c r="J2382" s="8"/>
      <c r="K2382" s="8"/>
      <c r="L2382" s="8"/>
      <c r="M2382" s="8"/>
      <c r="N2382" s="8"/>
      <c r="O2382" s="8"/>
      <c r="P2382" s="8"/>
      <c r="Q2382" s="8"/>
      <c r="R2382" s="8"/>
      <c r="S2382" s="8"/>
      <c r="T2382" s="8"/>
      <c r="U2382" s="8"/>
      <c r="V2382" s="8"/>
      <c r="W2382" s="8"/>
      <c r="X2382" s="8"/>
      <c r="Y2382" s="8"/>
      <c r="Z2382" s="8"/>
      <c r="AA2382" s="8"/>
      <c r="AB2382" s="8"/>
      <c r="AC2382" s="8"/>
      <c r="AD2382" s="8"/>
      <c r="AE2382" s="8"/>
      <c r="AF2382" s="8"/>
      <c r="AG2382" s="8"/>
      <c r="AH2382" s="8"/>
      <c r="AI2382" s="8"/>
      <c r="AJ2382" s="8"/>
      <c r="AK2382" s="8"/>
      <c r="AL2382" s="8"/>
      <c r="AM2382" s="8"/>
      <c r="AN2382" s="8"/>
      <c r="AO2382" s="8"/>
    </row>
    <row r="2383" spans="1:41" ht="11.25">
      <c r="A2383" s="8"/>
      <c r="B2383" s="8"/>
      <c r="C2383" s="8"/>
      <c r="D2383" s="8"/>
      <c r="E2383" s="8"/>
      <c r="F2383" s="8"/>
      <c r="G2383" s="8"/>
      <c r="H2383" s="8"/>
      <c r="I2383" s="8"/>
      <c r="J2383" s="8"/>
      <c r="K2383" s="8"/>
      <c r="L2383" s="8"/>
      <c r="M2383" s="8"/>
      <c r="N2383" s="8"/>
      <c r="O2383" s="8"/>
      <c r="P2383" s="8"/>
      <c r="Q2383" s="8"/>
      <c r="R2383" s="8"/>
      <c r="S2383" s="8"/>
      <c r="T2383" s="8"/>
      <c r="U2383" s="8"/>
      <c r="V2383" s="8"/>
      <c r="W2383" s="8"/>
      <c r="X2383" s="8"/>
      <c r="Y2383" s="8"/>
      <c r="Z2383" s="8"/>
      <c r="AA2383" s="8"/>
      <c r="AB2383" s="8"/>
      <c r="AC2383" s="8"/>
      <c r="AD2383" s="8"/>
      <c r="AE2383" s="8"/>
      <c r="AF2383" s="8"/>
      <c r="AG2383" s="8"/>
      <c r="AH2383" s="8"/>
      <c r="AI2383" s="8"/>
      <c r="AJ2383" s="8"/>
      <c r="AK2383" s="8"/>
      <c r="AL2383" s="8"/>
      <c r="AM2383" s="8"/>
      <c r="AN2383" s="8"/>
      <c r="AO2383" s="8"/>
    </row>
    <row r="2384" spans="1:41" ht="11.25">
      <c r="A2384" s="8"/>
      <c r="B2384" s="8"/>
      <c r="C2384" s="8"/>
      <c r="D2384" s="8"/>
      <c r="E2384" s="8"/>
      <c r="F2384" s="8"/>
      <c r="G2384" s="8"/>
      <c r="H2384" s="8"/>
      <c r="I2384" s="8"/>
      <c r="J2384" s="8"/>
      <c r="K2384" s="8"/>
      <c r="L2384" s="8"/>
      <c r="M2384" s="8"/>
      <c r="N2384" s="8"/>
      <c r="O2384" s="8"/>
      <c r="P2384" s="8"/>
      <c r="Q2384" s="8"/>
      <c r="R2384" s="8"/>
      <c r="S2384" s="8"/>
      <c r="T2384" s="8"/>
      <c r="U2384" s="8"/>
      <c r="V2384" s="8"/>
      <c r="W2384" s="8"/>
      <c r="X2384" s="8"/>
      <c r="Y2384" s="8"/>
      <c r="Z2384" s="8"/>
      <c r="AA2384" s="8"/>
      <c r="AB2384" s="8"/>
      <c r="AC2384" s="8"/>
      <c r="AD2384" s="8"/>
      <c r="AE2384" s="8"/>
      <c r="AF2384" s="8"/>
      <c r="AG2384" s="8"/>
      <c r="AH2384" s="8"/>
      <c r="AI2384" s="8"/>
      <c r="AJ2384" s="8"/>
      <c r="AK2384" s="8"/>
      <c r="AL2384" s="8"/>
      <c r="AM2384" s="8"/>
      <c r="AN2384" s="8"/>
      <c r="AO2384" s="8"/>
    </row>
    <row r="2385" spans="1:41" ht="11.25">
      <c r="A2385" s="8"/>
      <c r="B2385" s="8"/>
      <c r="C2385" s="8"/>
      <c r="D2385" s="8"/>
      <c r="E2385" s="8"/>
      <c r="F2385" s="8"/>
      <c r="G2385" s="8"/>
      <c r="H2385" s="8"/>
      <c r="I2385" s="8"/>
      <c r="J2385" s="8"/>
      <c r="K2385" s="8"/>
      <c r="L2385" s="8"/>
      <c r="M2385" s="8"/>
      <c r="N2385" s="8"/>
      <c r="O2385" s="8"/>
      <c r="P2385" s="8"/>
      <c r="Q2385" s="8"/>
      <c r="R2385" s="8"/>
      <c r="S2385" s="8"/>
      <c r="T2385" s="8"/>
      <c r="U2385" s="8"/>
      <c r="V2385" s="8"/>
      <c r="W2385" s="8"/>
      <c r="X2385" s="8"/>
      <c r="Y2385" s="8"/>
      <c r="Z2385" s="8"/>
      <c r="AA2385" s="8"/>
      <c r="AB2385" s="8"/>
      <c r="AC2385" s="8"/>
      <c r="AD2385" s="8"/>
      <c r="AE2385" s="8"/>
      <c r="AF2385" s="8"/>
      <c r="AG2385" s="8"/>
      <c r="AH2385" s="8"/>
      <c r="AI2385" s="8"/>
      <c r="AJ2385" s="8"/>
      <c r="AK2385" s="8"/>
      <c r="AL2385" s="8"/>
      <c r="AM2385" s="8"/>
      <c r="AN2385" s="8"/>
      <c r="AO2385" s="8"/>
    </row>
    <row r="2386" spans="1:41" ht="11.25">
      <c r="A2386" s="8"/>
      <c r="B2386" s="8"/>
      <c r="C2386" s="8"/>
      <c r="D2386" s="8"/>
      <c r="E2386" s="8"/>
      <c r="F2386" s="8"/>
      <c r="G2386" s="8"/>
      <c r="H2386" s="8"/>
      <c r="I2386" s="8"/>
      <c r="J2386" s="8"/>
      <c r="K2386" s="8"/>
      <c r="L2386" s="8"/>
      <c r="M2386" s="8"/>
      <c r="N2386" s="8"/>
      <c r="O2386" s="8"/>
      <c r="P2386" s="8"/>
      <c r="Q2386" s="8"/>
      <c r="R2386" s="8"/>
      <c r="S2386" s="8"/>
      <c r="T2386" s="8"/>
      <c r="U2386" s="8"/>
      <c r="V2386" s="8"/>
      <c r="W2386" s="8"/>
      <c r="X2386" s="8"/>
      <c r="Y2386" s="8"/>
      <c r="Z2386" s="8"/>
      <c r="AA2386" s="8"/>
      <c r="AB2386" s="8"/>
      <c r="AC2386" s="8"/>
      <c r="AD2386" s="8"/>
      <c r="AE2386" s="8"/>
      <c r="AF2386" s="8"/>
      <c r="AG2386" s="8"/>
      <c r="AH2386" s="8"/>
      <c r="AI2386" s="8"/>
      <c r="AJ2386" s="8"/>
      <c r="AK2386" s="8"/>
      <c r="AL2386" s="8"/>
      <c r="AM2386" s="8"/>
      <c r="AN2386" s="8"/>
      <c r="AO2386" s="8"/>
    </row>
    <row r="2387" spans="1:41" ht="11.25">
      <c r="A2387" s="8"/>
      <c r="B2387" s="8"/>
      <c r="C2387" s="8"/>
      <c r="D2387" s="8"/>
      <c r="E2387" s="8"/>
      <c r="F2387" s="8"/>
      <c r="G2387" s="8"/>
      <c r="H2387" s="8"/>
      <c r="I2387" s="8"/>
      <c r="J2387" s="8"/>
      <c r="K2387" s="8"/>
      <c r="L2387" s="8"/>
      <c r="M2387" s="8"/>
      <c r="N2387" s="8"/>
      <c r="O2387" s="8"/>
      <c r="P2387" s="8"/>
      <c r="Q2387" s="8"/>
      <c r="R2387" s="8"/>
      <c r="S2387" s="8"/>
      <c r="T2387" s="8"/>
      <c r="U2387" s="8"/>
      <c r="V2387" s="8"/>
      <c r="W2387" s="8"/>
      <c r="X2387" s="8"/>
      <c r="Y2387" s="8"/>
      <c r="Z2387" s="8"/>
      <c r="AA2387" s="8"/>
      <c r="AB2387" s="8"/>
      <c r="AC2387" s="8"/>
      <c r="AD2387" s="8"/>
      <c r="AE2387" s="8"/>
      <c r="AF2387" s="8"/>
      <c r="AG2387" s="8"/>
      <c r="AH2387" s="8"/>
      <c r="AI2387" s="8"/>
      <c r="AJ2387" s="8"/>
      <c r="AK2387" s="8"/>
      <c r="AL2387" s="8"/>
      <c r="AM2387" s="8"/>
      <c r="AN2387" s="8"/>
      <c r="AO2387" s="8"/>
    </row>
    <row r="2388" spans="1:41" ht="11.25">
      <c r="A2388" s="8"/>
      <c r="B2388" s="8"/>
      <c r="C2388" s="8"/>
      <c r="D2388" s="8"/>
      <c r="E2388" s="8"/>
      <c r="F2388" s="8"/>
      <c r="G2388" s="8"/>
      <c r="H2388" s="8"/>
      <c r="I2388" s="8"/>
      <c r="J2388" s="8"/>
      <c r="K2388" s="8"/>
      <c r="L2388" s="8"/>
      <c r="M2388" s="8"/>
      <c r="N2388" s="8"/>
      <c r="O2388" s="8"/>
      <c r="P2388" s="8"/>
      <c r="Q2388" s="8"/>
      <c r="R2388" s="8"/>
      <c r="S2388" s="8"/>
      <c r="T2388" s="8"/>
      <c r="U2388" s="8"/>
      <c r="V2388" s="8"/>
      <c r="W2388" s="8"/>
      <c r="X2388" s="8"/>
      <c r="Y2388" s="8"/>
      <c r="Z2388" s="8"/>
      <c r="AA2388" s="8"/>
      <c r="AB2388" s="8"/>
      <c r="AC2388" s="8"/>
      <c r="AD2388" s="8"/>
      <c r="AE2388" s="8"/>
      <c r="AF2388" s="8"/>
      <c r="AG2388" s="8"/>
      <c r="AH2388" s="8"/>
      <c r="AI2388" s="8"/>
      <c r="AJ2388" s="8"/>
      <c r="AK2388" s="8"/>
      <c r="AL2388" s="8"/>
      <c r="AM2388" s="8"/>
      <c r="AN2388" s="8"/>
      <c r="AO2388" s="8"/>
    </row>
    <row r="2389" spans="1:41" ht="11.25">
      <c r="A2389" s="8"/>
      <c r="B2389" s="8"/>
      <c r="C2389" s="8"/>
      <c r="D2389" s="8"/>
      <c r="E2389" s="8"/>
      <c r="F2389" s="8"/>
      <c r="G2389" s="8"/>
      <c r="H2389" s="8"/>
      <c r="I2389" s="8"/>
      <c r="J2389" s="8"/>
      <c r="K2389" s="8"/>
      <c r="L2389" s="8"/>
      <c r="M2389" s="8"/>
      <c r="N2389" s="8"/>
      <c r="O2389" s="8"/>
      <c r="P2389" s="8"/>
      <c r="Q2389" s="8"/>
      <c r="R2389" s="8"/>
      <c r="S2389" s="8"/>
      <c r="T2389" s="8"/>
      <c r="U2389" s="8"/>
      <c r="V2389" s="8"/>
      <c r="W2389" s="8"/>
      <c r="X2389" s="8"/>
      <c r="Y2389" s="8"/>
      <c r="Z2389" s="8"/>
      <c r="AA2389" s="8"/>
      <c r="AB2389" s="8"/>
      <c r="AC2389" s="8"/>
      <c r="AD2389" s="8"/>
      <c r="AE2389" s="8"/>
      <c r="AF2389" s="8"/>
      <c r="AG2389" s="8"/>
      <c r="AH2389" s="8"/>
      <c r="AI2389" s="8"/>
      <c r="AJ2389" s="8"/>
      <c r="AK2389" s="8"/>
      <c r="AL2389" s="8"/>
      <c r="AM2389" s="8"/>
      <c r="AN2389" s="8"/>
      <c r="AO2389" s="8"/>
    </row>
    <row r="2390" spans="1:41" ht="11.25">
      <c r="A2390" s="8"/>
      <c r="B2390" s="8"/>
      <c r="C2390" s="8"/>
      <c r="D2390" s="8"/>
      <c r="E2390" s="8"/>
      <c r="F2390" s="8"/>
      <c r="G2390" s="8"/>
      <c r="H2390" s="8"/>
      <c r="I2390" s="8"/>
      <c r="J2390" s="8"/>
      <c r="K2390" s="8"/>
      <c r="L2390" s="8"/>
      <c r="M2390" s="8"/>
      <c r="N2390" s="8"/>
      <c r="O2390" s="8"/>
      <c r="P2390" s="8"/>
      <c r="Q2390" s="8"/>
      <c r="R2390" s="8"/>
      <c r="S2390" s="8"/>
      <c r="T2390" s="8"/>
      <c r="U2390" s="8"/>
      <c r="V2390" s="8"/>
      <c r="W2390" s="8"/>
      <c r="X2390" s="8"/>
      <c r="Y2390" s="8"/>
      <c r="Z2390" s="8"/>
      <c r="AA2390" s="8"/>
      <c r="AB2390" s="8"/>
      <c r="AC2390" s="8"/>
      <c r="AD2390" s="8"/>
      <c r="AE2390" s="8"/>
      <c r="AF2390" s="8"/>
      <c r="AG2390" s="8"/>
      <c r="AH2390" s="8"/>
      <c r="AI2390" s="8"/>
      <c r="AJ2390" s="8"/>
      <c r="AK2390" s="8"/>
      <c r="AL2390" s="8"/>
      <c r="AM2390" s="8"/>
      <c r="AN2390" s="8"/>
      <c r="AO2390" s="8"/>
    </row>
    <row r="2391" spans="1:41" ht="11.25">
      <c r="A2391" s="8"/>
      <c r="B2391" s="8"/>
      <c r="C2391" s="8"/>
      <c r="D2391" s="8"/>
      <c r="E2391" s="8"/>
      <c r="F2391" s="8"/>
      <c r="G2391" s="8"/>
      <c r="H2391" s="8"/>
      <c r="I2391" s="8"/>
      <c r="J2391" s="8"/>
      <c r="K2391" s="8"/>
      <c r="L2391" s="8"/>
      <c r="M2391" s="8"/>
      <c r="N2391" s="8"/>
      <c r="O2391" s="8"/>
      <c r="P2391" s="8"/>
      <c r="Q2391" s="8"/>
      <c r="R2391" s="8"/>
      <c r="S2391" s="8"/>
      <c r="T2391" s="8"/>
      <c r="U2391" s="8"/>
      <c r="V2391" s="8"/>
      <c r="W2391" s="8"/>
      <c r="X2391" s="8"/>
      <c r="Y2391" s="8"/>
      <c r="Z2391" s="8"/>
      <c r="AA2391" s="8"/>
      <c r="AB2391" s="8"/>
      <c r="AC2391" s="8"/>
      <c r="AD2391" s="8"/>
      <c r="AE2391" s="8"/>
      <c r="AF2391" s="8"/>
      <c r="AG2391" s="8"/>
      <c r="AH2391" s="8"/>
      <c r="AI2391" s="8"/>
      <c r="AJ2391" s="8"/>
      <c r="AK2391" s="8"/>
      <c r="AL2391" s="8"/>
      <c r="AM2391" s="8"/>
      <c r="AN2391" s="8"/>
      <c r="AO2391" s="8"/>
    </row>
    <row r="2392" spans="1:41" ht="11.25">
      <c r="A2392" s="8"/>
      <c r="B2392" s="8"/>
      <c r="C2392" s="8"/>
      <c r="D2392" s="8"/>
      <c r="E2392" s="8"/>
      <c r="F2392" s="8"/>
      <c r="G2392" s="8"/>
      <c r="H2392" s="8"/>
      <c r="I2392" s="8"/>
      <c r="J2392" s="8"/>
      <c r="K2392" s="8"/>
      <c r="L2392" s="8"/>
      <c r="M2392" s="8"/>
      <c r="N2392" s="8"/>
      <c r="O2392" s="8"/>
      <c r="P2392" s="8"/>
      <c r="Q2392" s="8"/>
      <c r="R2392" s="8"/>
      <c r="S2392" s="8"/>
      <c r="T2392" s="8"/>
      <c r="U2392" s="8"/>
      <c r="V2392" s="8"/>
      <c r="W2392" s="8"/>
      <c r="X2392" s="8"/>
      <c r="Y2392" s="8"/>
      <c r="Z2392" s="8"/>
      <c r="AA2392" s="8"/>
      <c r="AB2392" s="8"/>
      <c r="AC2392" s="8"/>
      <c r="AD2392" s="8"/>
      <c r="AE2392" s="8"/>
      <c r="AF2392" s="8"/>
      <c r="AG2392" s="8"/>
      <c r="AH2392" s="8"/>
      <c r="AI2392" s="8"/>
      <c r="AJ2392" s="8"/>
      <c r="AK2392" s="8"/>
      <c r="AL2392" s="8"/>
      <c r="AM2392" s="8"/>
      <c r="AN2392" s="8"/>
      <c r="AO2392" s="8"/>
    </row>
    <row r="2393" spans="1:41" ht="11.25">
      <c r="A2393" s="8"/>
      <c r="B2393" s="8"/>
      <c r="C2393" s="8"/>
      <c r="D2393" s="8"/>
      <c r="E2393" s="8"/>
      <c r="F2393" s="8"/>
      <c r="G2393" s="8"/>
      <c r="H2393" s="8"/>
      <c r="I2393" s="8"/>
      <c r="J2393" s="8"/>
      <c r="K2393" s="8"/>
      <c r="L2393" s="8"/>
      <c r="M2393" s="8"/>
      <c r="N2393" s="8"/>
      <c r="O2393" s="8"/>
      <c r="P2393" s="8"/>
      <c r="Q2393" s="8"/>
      <c r="R2393" s="8"/>
      <c r="S2393" s="8"/>
      <c r="T2393" s="8"/>
      <c r="U2393" s="8"/>
      <c r="V2393" s="8"/>
      <c r="W2393" s="8"/>
      <c r="X2393" s="8"/>
      <c r="Y2393" s="8"/>
      <c r="Z2393" s="8"/>
      <c r="AA2393" s="8"/>
      <c r="AB2393" s="8"/>
      <c r="AC2393" s="8"/>
      <c r="AD2393" s="8"/>
      <c r="AE2393" s="8"/>
      <c r="AF2393" s="8"/>
      <c r="AG2393" s="8"/>
      <c r="AH2393" s="8"/>
      <c r="AI2393" s="8"/>
      <c r="AJ2393" s="8"/>
      <c r="AK2393" s="8"/>
      <c r="AL2393" s="8"/>
      <c r="AM2393" s="8"/>
      <c r="AN2393" s="8"/>
      <c r="AO2393" s="8"/>
    </row>
    <row r="2394" spans="1:41" ht="11.25">
      <c r="A2394" s="8"/>
      <c r="B2394" s="8"/>
      <c r="C2394" s="8"/>
      <c r="D2394" s="8"/>
      <c r="E2394" s="8"/>
      <c r="F2394" s="8"/>
      <c r="G2394" s="8"/>
      <c r="H2394" s="8"/>
      <c r="I2394" s="8"/>
      <c r="J2394" s="8"/>
      <c r="K2394" s="8"/>
      <c r="L2394" s="8"/>
      <c r="M2394" s="8"/>
      <c r="N2394" s="8"/>
      <c r="O2394" s="8"/>
      <c r="P2394" s="8"/>
      <c r="Q2394" s="8"/>
      <c r="R2394" s="8"/>
      <c r="S2394" s="8"/>
      <c r="T2394" s="8"/>
      <c r="U2394" s="8"/>
      <c r="V2394" s="8"/>
      <c r="W2394" s="8"/>
      <c r="X2394" s="8"/>
      <c r="Y2394" s="8"/>
      <c r="Z2394" s="8"/>
      <c r="AA2394" s="8"/>
      <c r="AB2394" s="8"/>
      <c r="AC2394" s="8"/>
      <c r="AD2394" s="8"/>
      <c r="AE2394" s="8"/>
      <c r="AF2394" s="8"/>
      <c r="AG2394" s="8"/>
      <c r="AH2394" s="8"/>
      <c r="AI2394" s="8"/>
      <c r="AJ2394" s="8"/>
      <c r="AK2394" s="8"/>
      <c r="AL2394" s="8"/>
      <c r="AM2394" s="8"/>
      <c r="AN2394" s="8"/>
      <c r="AO2394" s="8"/>
    </row>
    <row r="2395" spans="1:41" ht="11.25">
      <c r="A2395" s="8"/>
      <c r="B2395" s="8"/>
      <c r="C2395" s="8"/>
      <c r="D2395" s="8"/>
      <c r="E2395" s="8"/>
      <c r="F2395" s="8"/>
      <c r="G2395" s="8"/>
      <c r="H2395" s="8"/>
      <c r="I2395" s="8"/>
      <c r="J2395" s="8"/>
      <c r="K2395" s="8"/>
      <c r="L2395" s="8"/>
      <c r="M2395" s="8"/>
      <c r="N2395" s="8"/>
      <c r="O2395" s="8"/>
      <c r="P2395" s="8"/>
      <c r="Q2395" s="8"/>
      <c r="R2395" s="8"/>
      <c r="S2395" s="8"/>
      <c r="T2395" s="8"/>
      <c r="U2395" s="8"/>
      <c r="V2395" s="8"/>
      <c r="W2395" s="8"/>
      <c r="X2395" s="8"/>
      <c r="Y2395" s="8"/>
      <c r="Z2395" s="8"/>
      <c r="AA2395" s="8"/>
      <c r="AB2395" s="8"/>
      <c r="AC2395" s="8"/>
      <c r="AD2395" s="8"/>
      <c r="AE2395" s="8"/>
      <c r="AF2395" s="8"/>
      <c r="AG2395" s="8"/>
      <c r="AH2395" s="8"/>
      <c r="AI2395" s="8"/>
      <c r="AJ2395" s="8"/>
      <c r="AK2395" s="8"/>
      <c r="AL2395" s="8"/>
      <c r="AM2395" s="8"/>
      <c r="AN2395" s="8"/>
      <c r="AO2395" s="8"/>
    </row>
    <row r="2396" spans="1:41" ht="11.25">
      <c r="A2396" s="8"/>
      <c r="B2396" s="8"/>
      <c r="C2396" s="8"/>
      <c r="D2396" s="8"/>
      <c r="E2396" s="8"/>
      <c r="F2396" s="8"/>
      <c r="G2396" s="8"/>
      <c r="H2396" s="8"/>
      <c r="I2396" s="8"/>
      <c r="J2396" s="8"/>
      <c r="K2396" s="8"/>
      <c r="L2396" s="8"/>
      <c r="M2396" s="8"/>
      <c r="N2396" s="8"/>
      <c r="O2396" s="8"/>
      <c r="P2396" s="8"/>
      <c r="Q2396" s="8"/>
      <c r="R2396" s="8"/>
      <c r="S2396" s="8"/>
      <c r="T2396" s="8"/>
      <c r="U2396" s="8"/>
      <c r="V2396" s="8"/>
      <c r="W2396" s="8"/>
      <c r="X2396" s="8"/>
      <c r="Y2396" s="8"/>
      <c r="Z2396" s="8"/>
      <c r="AA2396" s="8"/>
      <c r="AB2396" s="8"/>
      <c r="AC2396" s="8"/>
      <c r="AD2396" s="8"/>
      <c r="AE2396" s="8"/>
      <c r="AF2396" s="8"/>
      <c r="AG2396" s="8"/>
      <c r="AH2396" s="8"/>
      <c r="AI2396" s="8"/>
      <c r="AJ2396" s="8"/>
      <c r="AK2396" s="8"/>
      <c r="AL2396" s="8"/>
      <c r="AM2396" s="8"/>
      <c r="AN2396" s="8"/>
      <c r="AO2396" s="8"/>
    </row>
    <row r="2397" spans="1:41" ht="11.25">
      <c r="A2397" s="8"/>
      <c r="B2397" s="8"/>
      <c r="C2397" s="8"/>
      <c r="D2397" s="8"/>
      <c r="E2397" s="8"/>
      <c r="F2397" s="8"/>
      <c r="G2397" s="8"/>
      <c r="H2397" s="8"/>
      <c r="I2397" s="8"/>
      <c r="J2397" s="8"/>
      <c r="K2397" s="8"/>
      <c r="L2397" s="8"/>
      <c r="M2397" s="8"/>
      <c r="N2397" s="8"/>
      <c r="O2397" s="8"/>
      <c r="P2397" s="8"/>
      <c r="Q2397" s="8"/>
      <c r="R2397" s="8"/>
      <c r="S2397" s="8"/>
      <c r="T2397" s="8"/>
      <c r="U2397" s="8"/>
      <c r="V2397" s="8"/>
      <c r="W2397" s="8"/>
      <c r="X2397" s="8"/>
      <c r="Y2397" s="8"/>
      <c r="Z2397" s="8"/>
      <c r="AA2397" s="8"/>
      <c r="AB2397" s="8"/>
      <c r="AC2397" s="8"/>
      <c r="AD2397" s="8"/>
      <c r="AE2397" s="8"/>
      <c r="AF2397" s="8"/>
      <c r="AG2397" s="8"/>
      <c r="AH2397" s="8"/>
      <c r="AI2397" s="8"/>
      <c r="AJ2397" s="8"/>
      <c r="AK2397" s="8"/>
      <c r="AL2397" s="8"/>
      <c r="AM2397" s="8"/>
      <c r="AN2397" s="8"/>
      <c r="AO2397" s="8"/>
    </row>
    <row r="2398" spans="1:41" ht="11.25">
      <c r="A2398" s="8"/>
      <c r="B2398" s="8"/>
      <c r="C2398" s="8"/>
      <c r="D2398" s="8"/>
      <c r="E2398" s="8"/>
      <c r="F2398" s="8"/>
      <c r="G2398" s="8"/>
      <c r="H2398" s="8"/>
      <c r="I2398" s="8"/>
      <c r="J2398" s="8"/>
      <c r="K2398" s="8"/>
      <c r="L2398" s="8"/>
      <c r="M2398" s="8"/>
      <c r="N2398" s="8"/>
      <c r="O2398" s="8"/>
      <c r="P2398" s="8"/>
      <c r="Q2398" s="8"/>
      <c r="R2398" s="8"/>
      <c r="S2398" s="8"/>
      <c r="T2398" s="8"/>
      <c r="U2398" s="8"/>
      <c r="V2398" s="8"/>
      <c r="W2398" s="8"/>
      <c r="X2398" s="8"/>
      <c r="Y2398" s="8"/>
      <c r="Z2398" s="8"/>
      <c r="AA2398" s="8"/>
      <c r="AB2398" s="8"/>
      <c r="AC2398" s="8"/>
      <c r="AD2398" s="8"/>
      <c r="AE2398" s="8"/>
      <c r="AF2398" s="8"/>
      <c r="AG2398" s="8"/>
      <c r="AH2398" s="8"/>
      <c r="AI2398" s="8"/>
      <c r="AJ2398" s="8"/>
      <c r="AK2398" s="8"/>
      <c r="AL2398" s="8"/>
      <c r="AM2398" s="8"/>
      <c r="AN2398" s="8"/>
      <c r="AO2398" s="8"/>
    </row>
    <row r="2399" spans="1:41" ht="11.25">
      <c r="A2399" s="8"/>
      <c r="B2399" s="8"/>
      <c r="C2399" s="8"/>
      <c r="D2399" s="8"/>
      <c r="E2399" s="8"/>
      <c r="F2399" s="8"/>
      <c r="G2399" s="8"/>
      <c r="H2399" s="8"/>
      <c r="I2399" s="8"/>
      <c r="J2399" s="8"/>
      <c r="K2399" s="8"/>
      <c r="L2399" s="8"/>
      <c r="M2399" s="8"/>
      <c r="N2399" s="8"/>
      <c r="O2399" s="8"/>
      <c r="P2399" s="8"/>
      <c r="Q2399" s="8"/>
      <c r="R2399" s="8"/>
      <c r="S2399" s="8"/>
      <c r="T2399" s="8"/>
      <c r="U2399" s="8"/>
      <c r="V2399" s="8"/>
      <c r="W2399" s="8"/>
      <c r="X2399" s="8"/>
      <c r="Y2399" s="8"/>
      <c r="Z2399" s="8"/>
      <c r="AA2399" s="8"/>
      <c r="AB2399" s="8"/>
      <c r="AC2399" s="8"/>
      <c r="AD2399" s="8"/>
      <c r="AE2399" s="8"/>
      <c r="AF2399" s="8"/>
      <c r="AG2399" s="8"/>
      <c r="AH2399" s="8"/>
      <c r="AI2399" s="8"/>
      <c r="AJ2399" s="8"/>
      <c r="AK2399" s="8"/>
      <c r="AL2399" s="8"/>
      <c r="AM2399" s="8"/>
      <c r="AN2399" s="8"/>
      <c r="AO2399" s="8"/>
    </row>
    <row r="2400" spans="1:41" ht="11.25">
      <c r="A2400" s="8"/>
      <c r="B2400" s="8"/>
      <c r="C2400" s="8"/>
      <c r="D2400" s="8"/>
      <c r="E2400" s="8"/>
      <c r="F2400" s="8"/>
      <c r="G2400" s="8"/>
      <c r="H2400" s="8"/>
      <c r="I2400" s="8"/>
      <c r="J2400" s="8"/>
      <c r="K2400" s="8"/>
      <c r="L2400" s="8"/>
      <c r="M2400" s="8"/>
      <c r="N2400" s="8"/>
      <c r="O2400" s="8"/>
      <c r="P2400" s="8"/>
      <c r="Q2400" s="8"/>
      <c r="R2400" s="8"/>
      <c r="S2400" s="8"/>
      <c r="T2400" s="8"/>
      <c r="U2400" s="8"/>
      <c r="V2400" s="8"/>
      <c r="W2400" s="8"/>
      <c r="X2400" s="8"/>
      <c r="Y2400" s="8"/>
      <c r="Z2400" s="8"/>
      <c r="AA2400" s="8"/>
      <c r="AB2400" s="8"/>
      <c r="AC2400" s="8"/>
      <c r="AD2400" s="8"/>
      <c r="AE2400" s="8"/>
      <c r="AF2400" s="8"/>
      <c r="AG2400" s="8"/>
      <c r="AH2400" s="8"/>
      <c r="AI2400" s="8"/>
      <c r="AJ2400" s="8"/>
      <c r="AK2400" s="8"/>
      <c r="AL2400" s="8"/>
      <c r="AM2400" s="8"/>
      <c r="AN2400" s="8"/>
      <c r="AO2400" s="8"/>
    </row>
    <row r="2401" spans="1:41" ht="11.25">
      <c r="A2401" s="8"/>
      <c r="B2401" s="8"/>
      <c r="C2401" s="8"/>
      <c r="D2401" s="8"/>
      <c r="E2401" s="8"/>
      <c r="F2401" s="8"/>
      <c r="G2401" s="8"/>
      <c r="H2401" s="8"/>
      <c r="I2401" s="8"/>
      <c r="J2401" s="8"/>
      <c r="K2401" s="8"/>
      <c r="L2401" s="8"/>
      <c r="M2401" s="8"/>
      <c r="N2401" s="8"/>
      <c r="O2401" s="8"/>
      <c r="P2401" s="8"/>
      <c r="Q2401" s="8"/>
      <c r="R2401" s="8"/>
      <c r="S2401" s="8"/>
      <c r="T2401" s="8"/>
      <c r="U2401" s="8"/>
      <c r="V2401" s="8"/>
      <c r="W2401" s="8"/>
      <c r="X2401" s="8"/>
      <c r="Y2401" s="8"/>
      <c r="Z2401" s="8"/>
      <c r="AA2401" s="8"/>
      <c r="AB2401" s="8"/>
      <c r="AC2401" s="8"/>
      <c r="AD2401" s="8"/>
      <c r="AE2401" s="8"/>
      <c r="AF2401" s="8"/>
      <c r="AG2401" s="8"/>
      <c r="AH2401" s="8"/>
      <c r="AI2401" s="8"/>
      <c r="AJ2401" s="8"/>
      <c r="AK2401" s="8"/>
      <c r="AL2401" s="8"/>
      <c r="AM2401" s="8"/>
      <c r="AN2401" s="8"/>
      <c r="AO2401" s="8"/>
    </row>
    <row r="2402" spans="1:41" ht="11.25">
      <c r="A2402" s="8"/>
      <c r="B2402" s="8"/>
      <c r="C2402" s="8"/>
      <c r="D2402" s="8"/>
      <c r="E2402" s="8"/>
      <c r="F2402" s="8"/>
      <c r="G2402" s="8"/>
      <c r="H2402" s="8"/>
      <c r="I2402" s="8"/>
      <c r="J2402" s="8"/>
      <c r="K2402" s="8"/>
      <c r="L2402" s="8"/>
      <c r="M2402" s="8"/>
      <c r="N2402" s="8"/>
      <c r="O2402" s="8"/>
      <c r="P2402" s="8"/>
      <c r="Q2402" s="8"/>
      <c r="R2402" s="8"/>
      <c r="S2402" s="8"/>
      <c r="T2402" s="8"/>
      <c r="U2402" s="8"/>
      <c r="V2402" s="8"/>
      <c r="W2402" s="8"/>
      <c r="X2402" s="8"/>
      <c r="Y2402" s="8"/>
      <c r="Z2402" s="8"/>
      <c r="AA2402" s="8"/>
      <c r="AB2402" s="8"/>
      <c r="AC2402" s="8"/>
      <c r="AD2402" s="8"/>
      <c r="AE2402" s="8"/>
      <c r="AF2402" s="8"/>
      <c r="AG2402" s="8"/>
      <c r="AH2402" s="8"/>
      <c r="AI2402" s="8"/>
      <c r="AJ2402" s="8"/>
      <c r="AK2402" s="8"/>
      <c r="AL2402" s="8"/>
      <c r="AM2402" s="8"/>
      <c r="AN2402" s="8"/>
      <c r="AO2402" s="8"/>
    </row>
    <row r="2403" spans="1:41" ht="11.25">
      <c r="A2403" s="8"/>
      <c r="B2403" s="8"/>
      <c r="C2403" s="8"/>
      <c r="D2403" s="8"/>
      <c r="E2403" s="8"/>
      <c r="F2403" s="8"/>
      <c r="G2403" s="8"/>
      <c r="H2403" s="8"/>
      <c r="I2403" s="8"/>
      <c r="J2403" s="8"/>
      <c r="K2403" s="8"/>
      <c r="L2403" s="8"/>
      <c r="M2403" s="8"/>
      <c r="N2403" s="8"/>
      <c r="O2403" s="8"/>
      <c r="P2403" s="8"/>
      <c r="Q2403" s="8"/>
      <c r="R2403" s="8"/>
      <c r="S2403" s="8"/>
      <c r="T2403" s="8"/>
      <c r="U2403" s="8"/>
      <c r="V2403" s="8"/>
      <c r="W2403" s="8"/>
      <c r="X2403" s="8"/>
      <c r="Y2403" s="8"/>
      <c r="Z2403" s="8"/>
      <c r="AA2403" s="8"/>
      <c r="AB2403" s="8"/>
      <c r="AC2403" s="8"/>
      <c r="AD2403" s="8"/>
      <c r="AE2403" s="8"/>
      <c r="AF2403" s="8"/>
      <c r="AG2403" s="8"/>
      <c r="AH2403" s="8"/>
      <c r="AI2403" s="8"/>
      <c r="AJ2403" s="8"/>
      <c r="AK2403" s="8"/>
      <c r="AL2403" s="8"/>
      <c r="AM2403" s="8"/>
      <c r="AN2403" s="8"/>
      <c r="AO2403" s="8"/>
    </row>
    <row r="2404" spans="1:41" ht="11.25">
      <c r="A2404" s="8"/>
      <c r="B2404" s="8"/>
      <c r="C2404" s="8"/>
      <c r="D2404" s="8"/>
      <c r="E2404" s="8"/>
      <c r="F2404" s="8"/>
      <c r="G2404" s="8"/>
      <c r="H2404" s="8"/>
      <c r="I2404" s="8"/>
      <c r="J2404" s="8"/>
      <c r="K2404" s="8"/>
      <c r="L2404" s="8"/>
      <c r="M2404" s="8"/>
      <c r="N2404" s="8"/>
      <c r="O2404" s="8"/>
      <c r="P2404" s="8"/>
      <c r="Q2404" s="8"/>
      <c r="R2404" s="8"/>
      <c r="S2404" s="8"/>
      <c r="T2404" s="8"/>
      <c r="U2404" s="8"/>
      <c r="V2404" s="8"/>
      <c r="W2404" s="8"/>
      <c r="X2404" s="8"/>
      <c r="Y2404" s="8"/>
      <c r="Z2404" s="8"/>
      <c r="AA2404" s="8"/>
      <c r="AB2404" s="8"/>
      <c r="AC2404" s="8"/>
      <c r="AD2404" s="8"/>
      <c r="AE2404" s="8"/>
      <c r="AF2404" s="8"/>
      <c r="AG2404" s="8"/>
      <c r="AH2404" s="8"/>
      <c r="AI2404" s="8"/>
      <c r="AJ2404" s="8"/>
      <c r="AK2404" s="8"/>
      <c r="AL2404" s="8"/>
      <c r="AM2404" s="8"/>
      <c r="AN2404" s="8"/>
      <c r="AO2404" s="8"/>
    </row>
    <row r="2405" spans="1:41" ht="11.25">
      <c r="A2405" s="8"/>
      <c r="B2405" s="8"/>
      <c r="C2405" s="8"/>
      <c r="D2405" s="8"/>
      <c r="E2405" s="8"/>
      <c r="F2405" s="8"/>
      <c r="G2405" s="8"/>
      <c r="H2405" s="8"/>
      <c r="I2405" s="8"/>
      <c r="J2405" s="8"/>
      <c r="K2405" s="8"/>
      <c r="L2405" s="8"/>
      <c r="M2405" s="8"/>
      <c r="N2405" s="8"/>
      <c r="O2405" s="8"/>
      <c r="P2405" s="8"/>
      <c r="Q2405" s="8"/>
      <c r="R2405" s="8"/>
      <c r="S2405" s="8"/>
      <c r="T2405" s="8"/>
      <c r="U2405" s="8"/>
      <c r="V2405" s="8"/>
      <c r="W2405" s="8"/>
      <c r="X2405" s="8"/>
      <c r="Y2405" s="8"/>
      <c r="Z2405" s="8"/>
      <c r="AA2405" s="8"/>
      <c r="AB2405" s="8"/>
      <c r="AC2405" s="8"/>
      <c r="AD2405" s="8"/>
      <c r="AE2405" s="8"/>
      <c r="AF2405" s="8"/>
      <c r="AG2405" s="8"/>
      <c r="AH2405" s="8"/>
      <c r="AI2405" s="8"/>
      <c r="AJ2405" s="8"/>
      <c r="AK2405" s="8"/>
      <c r="AL2405" s="8"/>
      <c r="AM2405" s="8"/>
      <c r="AN2405" s="8"/>
      <c r="AO2405" s="8"/>
    </row>
    <row r="2406" spans="1:41" ht="11.25">
      <c r="A2406" s="8"/>
      <c r="B2406" s="8"/>
      <c r="C2406" s="8"/>
      <c r="D2406" s="8"/>
      <c r="E2406" s="8"/>
      <c r="F2406" s="8"/>
      <c r="G2406" s="8"/>
      <c r="H2406" s="8"/>
      <c r="I2406" s="8"/>
      <c r="J2406" s="8"/>
      <c r="K2406" s="8"/>
      <c r="L2406" s="8"/>
      <c r="M2406" s="8"/>
      <c r="N2406" s="8"/>
      <c r="O2406" s="8"/>
      <c r="P2406" s="8"/>
      <c r="Q2406" s="8"/>
      <c r="R2406" s="8"/>
      <c r="S2406" s="8"/>
      <c r="T2406" s="8"/>
      <c r="U2406" s="8"/>
      <c r="V2406" s="8"/>
      <c r="W2406" s="8"/>
      <c r="X2406" s="8"/>
      <c r="Y2406" s="8"/>
      <c r="Z2406" s="8"/>
      <c r="AA2406" s="8"/>
      <c r="AB2406" s="8"/>
      <c r="AC2406" s="8"/>
      <c r="AD2406" s="8"/>
      <c r="AE2406" s="8"/>
      <c r="AF2406" s="8"/>
      <c r="AG2406" s="8"/>
      <c r="AH2406" s="8"/>
      <c r="AI2406" s="8"/>
      <c r="AJ2406" s="8"/>
      <c r="AK2406" s="8"/>
      <c r="AL2406" s="8"/>
      <c r="AM2406" s="8"/>
      <c r="AN2406" s="8"/>
      <c r="AO2406" s="8"/>
    </row>
    <row r="2407" spans="1:41" ht="11.25">
      <c r="A2407" s="8"/>
      <c r="B2407" s="8"/>
      <c r="C2407" s="8"/>
      <c r="D2407" s="8"/>
      <c r="E2407" s="8"/>
      <c r="F2407" s="8"/>
      <c r="G2407" s="8"/>
      <c r="H2407" s="8"/>
      <c r="I2407" s="8"/>
      <c r="J2407" s="8"/>
      <c r="K2407" s="8"/>
      <c r="L2407" s="8"/>
      <c r="M2407" s="8"/>
      <c r="N2407" s="8"/>
      <c r="O2407" s="8"/>
      <c r="P2407" s="8"/>
      <c r="Q2407" s="8"/>
      <c r="R2407" s="8"/>
      <c r="S2407" s="8"/>
      <c r="T2407" s="8"/>
      <c r="U2407" s="8"/>
      <c r="V2407" s="8"/>
      <c r="W2407" s="8"/>
      <c r="X2407" s="8"/>
      <c r="Y2407" s="8"/>
      <c r="Z2407" s="8"/>
      <c r="AA2407" s="8"/>
      <c r="AB2407" s="8"/>
      <c r="AC2407" s="8"/>
      <c r="AD2407" s="8"/>
      <c r="AE2407" s="8"/>
      <c r="AF2407" s="8"/>
      <c r="AG2407" s="8"/>
      <c r="AH2407" s="8"/>
      <c r="AI2407" s="8"/>
      <c r="AJ2407" s="8"/>
      <c r="AK2407" s="8"/>
      <c r="AL2407" s="8"/>
      <c r="AM2407" s="8"/>
      <c r="AN2407" s="8"/>
      <c r="AO2407" s="8"/>
    </row>
    <row r="2408" spans="1:41" ht="11.25">
      <c r="A2408" s="8"/>
      <c r="B2408" s="8"/>
      <c r="C2408" s="8"/>
      <c r="D2408" s="8"/>
      <c r="E2408" s="8"/>
      <c r="F2408" s="8"/>
      <c r="G2408" s="8"/>
      <c r="H2408" s="8"/>
      <c r="I2408" s="8"/>
      <c r="J2408" s="8"/>
      <c r="K2408" s="8"/>
      <c r="L2408" s="8"/>
      <c r="M2408" s="8"/>
      <c r="N2408" s="8"/>
      <c r="O2408" s="8"/>
      <c r="P2408" s="8"/>
      <c r="Q2408" s="8"/>
      <c r="R2408" s="8"/>
      <c r="S2408" s="8"/>
      <c r="T2408" s="8"/>
      <c r="U2408" s="8"/>
      <c r="V2408" s="8"/>
      <c r="W2408" s="8"/>
      <c r="X2408" s="8"/>
      <c r="Y2408" s="8"/>
      <c r="Z2408" s="8"/>
      <c r="AA2408" s="8"/>
      <c r="AB2408" s="8"/>
      <c r="AC2408" s="8"/>
      <c r="AD2408" s="8"/>
      <c r="AE2408" s="8"/>
      <c r="AF2408" s="8"/>
      <c r="AG2408" s="8"/>
      <c r="AH2408" s="8"/>
      <c r="AI2408" s="8"/>
      <c r="AJ2408" s="8"/>
      <c r="AK2408" s="8"/>
      <c r="AL2408" s="8"/>
      <c r="AM2408" s="8"/>
      <c r="AN2408" s="8"/>
      <c r="AO2408" s="8"/>
    </row>
    <row r="2409" spans="1:41" ht="11.25">
      <c r="A2409" s="8"/>
      <c r="B2409" s="8"/>
      <c r="C2409" s="8"/>
      <c r="D2409" s="8"/>
      <c r="E2409" s="8"/>
      <c r="F2409" s="8"/>
      <c r="G2409" s="8"/>
      <c r="H2409" s="8"/>
      <c r="I2409" s="8"/>
      <c r="J2409" s="8"/>
      <c r="K2409" s="8"/>
      <c r="L2409" s="8"/>
      <c r="M2409" s="8"/>
      <c r="N2409" s="8"/>
      <c r="O2409" s="8"/>
      <c r="P2409" s="8"/>
      <c r="Q2409" s="8"/>
      <c r="R2409" s="8"/>
      <c r="S2409" s="8"/>
      <c r="T2409" s="8"/>
      <c r="U2409" s="8"/>
      <c r="V2409" s="8"/>
      <c r="W2409" s="8"/>
      <c r="X2409" s="8"/>
      <c r="Y2409" s="8"/>
      <c r="Z2409" s="8"/>
      <c r="AA2409" s="8"/>
      <c r="AB2409" s="8"/>
      <c r="AC2409" s="8"/>
      <c r="AD2409" s="8"/>
      <c r="AE2409" s="8"/>
      <c r="AF2409" s="8"/>
      <c r="AG2409" s="8"/>
      <c r="AH2409" s="8"/>
      <c r="AI2409" s="8"/>
      <c r="AJ2409" s="8"/>
      <c r="AK2409" s="8"/>
      <c r="AL2409" s="8"/>
      <c r="AM2409" s="8"/>
      <c r="AN2409" s="8"/>
      <c r="AO2409" s="8"/>
    </row>
    <row r="2410" spans="1:41" ht="11.25">
      <c r="A2410" s="8"/>
      <c r="B2410" s="8"/>
      <c r="C2410" s="8"/>
      <c r="D2410" s="8"/>
      <c r="E2410" s="8"/>
      <c r="F2410" s="8"/>
      <c r="G2410" s="8"/>
      <c r="H2410" s="8"/>
      <c r="I2410" s="8"/>
      <c r="J2410" s="8"/>
      <c r="K2410" s="8"/>
      <c r="L2410" s="8"/>
      <c r="M2410" s="8"/>
      <c r="N2410" s="8"/>
      <c r="O2410" s="8"/>
      <c r="P2410" s="8"/>
      <c r="Q2410" s="8"/>
      <c r="R2410" s="8"/>
      <c r="S2410" s="8"/>
      <c r="T2410" s="8"/>
      <c r="U2410" s="8"/>
      <c r="V2410" s="8"/>
      <c r="W2410" s="8"/>
      <c r="X2410" s="8"/>
      <c r="Y2410" s="8"/>
      <c r="Z2410" s="8"/>
      <c r="AA2410" s="8"/>
      <c r="AB2410" s="8"/>
      <c r="AC2410" s="8"/>
      <c r="AD2410" s="8"/>
      <c r="AE2410" s="8"/>
      <c r="AF2410" s="8"/>
      <c r="AG2410" s="8"/>
      <c r="AH2410" s="8"/>
      <c r="AI2410" s="8"/>
      <c r="AJ2410" s="8"/>
      <c r="AK2410" s="8"/>
      <c r="AL2410" s="8"/>
      <c r="AM2410" s="8"/>
      <c r="AN2410" s="8"/>
      <c r="AO2410" s="8"/>
    </row>
    <row r="2411" spans="1:41" ht="11.25">
      <c r="A2411" s="8"/>
      <c r="B2411" s="8"/>
      <c r="C2411" s="8"/>
      <c r="D2411" s="8"/>
      <c r="E2411" s="8"/>
      <c r="F2411" s="8"/>
      <c r="G2411" s="8"/>
      <c r="H2411" s="8"/>
      <c r="I2411" s="8"/>
      <c r="J2411" s="8"/>
      <c r="K2411" s="8"/>
      <c r="L2411" s="8"/>
      <c r="M2411" s="8"/>
      <c r="N2411" s="8"/>
      <c r="O2411" s="8"/>
      <c r="P2411" s="8"/>
      <c r="Q2411" s="8"/>
      <c r="R2411" s="8"/>
      <c r="S2411" s="8"/>
      <c r="T2411" s="8"/>
      <c r="U2411" s="8"/>
      <c r="V2411" s="8"/>
      <c r="W2411" s="8"/>
      <c r="X2411" s="8"/>
      <c r="Y2411" s="8"/>
      <c r="Z2411" s="8"/>
      <c r="AA2411" s="8"/>
      <c r="AB2411" s="8"/>
      <c r="AC2411" s="8"/>
      <c r="AD2411" s="8"/>
      <c r="AE2411" s="8"/>
      <c r="AF2411" s="8"/>
      <c r="AG2411" s="8"/>
      <c r="AH2411" s="8"/>
      <c r="AI2411" s="8"/>
      <c r="AJ2411" s="8"/>
      <c r="AK2411" s="8"/>
      <c r="AL2411" s="8"/>
      <c r="AM2411" s="8"/>
      <c r="AN2411" s="8"/>
      <c r="AO2411" s="8"/>
    </row>
    <row r="2412" spans="1:41" ht="11.25">
      <c r="A2412" s="8"/>
      <c r="B2412" s="8"/>
      <c r="C2412" s="8"/>
      <c r="D2412" s="8"/>
      <c r="E2412" s="8"/>
      <c r="F2412" s="8"/>
      <c r="G2412" s="8"/>
      <c r="H2412" s="8"/>
      <c r="I2412" s="8"/>
      <c r="J2412" s="8"/>
      <c r="K2412" s="8"/>
      <c r="L2412" s="8"/>
      <c r="M2412" s="8"/>
      <c r="N2412" s="8"/>
      <c r="O2412" s="8"/>
      <c r="P2412" s="8"/>
      <c r="Q2412" s="8"/>
      <c r="R2412" s="8"/>
      <c r="S2412" s="8"/>
      <c r="T2412" s="8"/>
      <c r="U2412" s="8"/>
      <c r="V2412" s="8"/>
      <c r="W2412" s="8"/>
      <c r="X2412" s="8"/>
      <c r="Y2412" s="8"/>
      <c r="Z2412" s="8"/>
      <c r="AA2412" s="8"/>
      <c r="AB2412" s="8"/>
      <c r="AC2412" s="8"/>
      <c r="AD2412" s="8"/>
      <c r="AE2412" s="8"/>
      <c r="AF2412" s="8"/>
      <c r="AG2412" s="8"/>
      <c r="AH2412" s="8"/>
      <c r="AI2412" s="8"/>
      <c r="AJ2412" s="8"/>
      <c r="AK2412" s="8"/>
      <c r="AL2412" s="8"/>
      <c r="AM2412" s="8"/>
      <c r="AN2412" s="8"/>
      <c r="AO2412" s="8"/>
    </row>
    <row r="2413" spans="1:41" ht="11.25">
      <c r="A2413" s="8"/>
      <c r="B2413" s="8"/>
      <c r="C2413" s="8"/>
      <c r="D2413" s="8"/>
      <c r="E2413" s="8"/>
      <c r="F2413" s="8"/>
      <c r="G2413" s="8"/>
      <c r="H2413" s="8"/>
      <c r="I2413" s="8"/>
      <c r="J2413" s="8"/>
      <c r="K2413" s="8"/>
      <c r="L2413" s="8"/>
      <c r="M2413" s="8"/>
      <c r="N2413" s="8"/>
      <c r="O2413" s="8"/>
      <c r="P2413" s="8"/>
      <c r="Q2413" s="8"/>
      <c r="R2413" s="8"/>
      <c r="S2413" s="8"/>
      <c r="T2413" s="8"/>
      <c r="U2413" s="8"/>
      <c r="V2413" s="8"/>
      <c r="W2413" s="8"/>
      <c r="X2413" s="8"/>
      <c r="Y2413" s="8"/>
      <c r="Z2413" s="8"/>
      <c r="AA2413" s="8"/>
      <c r="AB2413" s="8"/>
      <c r="AC2413" s="8"/>
      <c r="AD2413" s="8"/>
      <c r="AE2413" s="8"/>
      <c r="AF2413" s="8"/>
      <c r="AG2413" s="8"/>
      <c r="AH2413" s="8"/>
      <c r="AI2413" s="8"/>
      <c r="AJ2413" s="8"/>
      <c r="AK2413" s="8"/>
      <c r="AL2413" s="8"/>
      <c r="AM2413" s="8"/>
      <c r="AN2413" s="8"/>
      <c r="AO2413" s="8"/>
    </row>
    <row r="2414" spans="1:41" ht="11.25">
      <c r="A2414" s="8"/>
      <c r="B2414" s="8"/>
      <c r="C2414" s="8"/>
      <c r="D2414" s="8"/>
      <c r="E2414" s="8"/>
      <c r="F2414" s="8"/>
      <c r="G2414" s="8"/>
      <c r="H2414" s="8"/>
      <c r="I2414" s="8"/>
      <c r="J2414" s="8"/>
      <c r="K2414" s="8"/>
      <c r="L2414" s="8"/>
      <c r="M2414" s="8"/>
      <c r="N2414" s="8"/>
      <c r="O2414" s="8"/>
      <c r="P2414" s="8"/>
      <c r="Q2414" s="8"/>
      <c r="R2414" s="8"/>
      <c r="S2414" s="8"/>
      <c r="T2414" s="8"/>
      <c r="U2414" s="8"/>
      <c r="V2414" s="8"/>
      <c r="W2414" s="8"/>
      <c r="X2414" s="8"/>
      <c r="Y2414" s="8"/>
      <c r="Z2414" s="8"/>
      <c r="AA2414" s="8"/>
      <c r="AB2414" s="8"/>
      <c r="AC2414" s="8"/>
      <c r="AD2414" s="8"/>
      <c r="AE2414" s="8"/>
      <c r="AF2414" s="8"/>
      <c r="AG2414" s="8"/>
      <c r="AH2414" s="8"/>
      <c r="AI2414" s="8"/>
      <c r="AJ2414" s="8"/>
      <c r="AK2414" s="8"/>
      <c r="AL2414" s="8"/>
      <c r="AM2414" s="8"/>
      <c r="AN2414" s="8"/>
      <c r="AO2414" s="8"/>
    </row>
    <row r="2415" spans="1:41" ht="11.25">
      <c r="A2415" s="8"/>
      <c r="B2415" s="8"/>
      <c r="C2415" s="8"/>
      <c r="D2415" s="8"/>
      <c r="E2415" s="8"/>
      <c r="F2415" s="8"/>
      <c r="G2415" s="8"/>
      <c r="H2415" s="8"/>
      <c r="I2415" s="8"/>
      <c r="J2415" s="8"/>
      <c r="K2415" s="8"/>
      <c r="L2415" s="8"/>
      <c r="M2415" s="8"/>
      <c r="N2415" s="8"/>
      <c r="O2415" s="8"/>
      <c r="P2415" s="8"/>
      <c r="Q2415" s="8"/>
      <c r="R2415" s="8"/>
      <c r="S2415" s="8"/>
      <c r="T2415" s="8"/>
      <c r="U2415" s="8"/>
      <c r="V2415" s="8"/>
      <c r="W2415" s="8"/>
      <c r="X2415" s="8"/>
      <c r="Y2415" s="8"/>
      <c r="Z2415" s="8"/>
      <c r="AA2415" s="8"/>
      <c r="AB2415" s="8"/>
      <c r="AC2415" s="8"/>
      <c r="AD2415" s="8"/>
      <c r="AE2415" s="8"/>
      <c r="AF2415" s="8"/>
      <c r="AG2415" s="8"/>
      <c r="AH2415" s="8"/>
      <c r="AI2415" s="8"/>
      <c r="AJ2415" s="8"/>
      <c r="AK2415" s="8"/>
      <c r="AL2415" s="8"/>
      <c r="AM2415" s="8"/>
      <c r="AN2415" s="8"/>
      <c r="AO2415" s="8"/>
    </row>
    <row r="2416" spans="1:41" ht="11.25">
      <c r="A2416" s="8"/>
      <c r="B2416" s="8"/>
      <c r="C2416" s="8"/>
      <c r="D2416" s="8"/>
      <c r="E2416" s="8"/>
      <c r="F2416" s="8"/>
      <c r="G2416" s="8"/>
      <c r="H2416" s="8"/>
      <c r="I2416" s="8"/>
      <c r="J2416" s="8"/>
      <c r="K2416" s="8"/>
      <c r="L2416" s="8"/>
      <c r="M2416" s="8"/>
      <c r="N2416" s="8"/>
      <c r="O2416" s="8"/>
      <c r="P2416" s="8"/>
      <c r="Q2416" s="8"/>
      <c r="R2416" s="8"/>
      <c r="S2416" s="8"/>
      <c r="T2416" s="8"/>
      <c r="U2416" s="8"/>
      <c r="V2416" s="8"/>
      <c r="W2416" s="8"/>
      <c r="X2416" s="8"/>
      <c r="Y2416" s="8"/>
      <c r="Z2416" s="8"/>
      <c r="AA2416" s="8"/>
      <c r="AB2416" s="8"/>
      <c r="AC2416" s="8"/>
      <c r="AD2416" s="8"/>
      <c r="AE2416" s="8"/>
      <c r="AF2416" s="8"/>
      <c r="AG2416" s="8"/>
      <c r="AH2416" s="8"/>
      <c r="AI2416" s="8"/>
      <c r="AJ2416" s="8"/>
      <c r="AK2416" s="8"/>
      <c r="AL2416" s="8"/>
      <c r="AM2416" s="8"/>
      <c r="AN2416" s="8"/>
      <c r="AO2416" s="8"/>
    </row>
    <row r="2417" spans="1:41" ht="11.25">
      <c r="A2417" s="8"/>
      <c r="B2417" s="8"/>
      <c r="C2417" s="8"/>
      <c r="D2417" s="8"/>
      <c r="E2417" s="8"/>
      <c r="F2417" s="8"/>
      <c r="G2417" s="8"/>
      <c r="H2417" s="8"/>
      <c r="I2417" s="8"/>
      <c r="J2417" s="8"/>
      <c r="K2417" s="8"/>
      <c r="L2417" s="8"/>
      <c r="M2417" s="8"/>
      <c r="N2417" s="8"/>
      <c r="O2417" s="8"/>
      <c r="P2417" s="8"/>
      <c r="Q2417" s="8"/>
      <c r="R2417" s="8"/>
      <c r="S2417" s="8"/>
      <c r="T2417" s="8"/>
      <c r="U2417" s="8"/>
      <c r="V2417" s="8"/>
      <c r="W2417" s="8"/>
      <c r="X2417" s="8"/>
      <c r="Y2417" s="8"/>
      <c r="Z2417" s="8"/>
      <c r="AA2417" s="8"/>
      <c r="AB2417" s="8"/>
      <c r="AC2417" s="8"/>
      <c r="AD2417" s="8"/>
      <c r="AE2417" s="8"/>
      <c r="AF2417" s="8"/>
      <c r="AG2417" s="8"/>
      <c r="AH2417" s="8"/>
      <c r="AI2417" s="8"/>
      <c r="AJ2417" s="8"/>
      <c r="AK2417" s="8"/>
      <c r="AL2417" s="8"/>
      <c r="AM2417" s="8"/>
      <c r="AN2417" s="8"/>
      <c r="AO2417" s="8"/>
    </row>
    <row r="2418" spans="1:41" ht="11.25">
      <c r="A2418" s="8"/>
      <c r="B2418" s="8"/>
      <c r="C2418" s="8"/>
      <c r="D2418" s="8"/>
      <c r="E2418" s="8"/>
      <c r="F2418" s="8"/>
      <c r="G2418" s="8"/>
      <c r="H2418" s="8"/>
      <c r="I2418" s="8"/>
      <c r="J2418" s="8"/>
      <c r="K2418" s="8"/>
      <c r="L2418" s="8"/>
      <c r="M2418" s="8"/>
      <c r="N2418" s="8"/>
      <c r="O2418" s="8"/>
      <c r="P2418" s="8"/>
      <c r="Q2418" s="8"/>
      <c r="R2418" s="8"/>
      <c r="S2418" s="8"/>
      <c r="T2418" s="8"/>
      <c r="U2418" s="8"/>
      <c r="V2418" s="8"/>
      <c r="W2418" s="8"/>
      <c r="X2418" s="8"/>
      <c r="Y2418" s="8"/>
      <c r="Z2418" s="8"/>
      <c r="AA2418" s="8"/>
      <c r="AB2418" s="8"/>
      <c r="AC2418" s="8"/>
      <c r="AD2418" s="8"/>
      <c r="AE2418" s="8"/>
      <c r="AF2418" s="8"/>
      <c r="AG2418" s="8"/>
      <c r="AH2418" s="8"/>
      <c r="AI2418" s="8"/>
      <c r="AJ2418" s="8"/>
      <c r="AK2418" s="8"/>
      <c r="AL2418" s="8"/>
      <c r="AM2418" s="8"/>
      <c r="AN2418" s="8"/>
      <c r="AO2418" s="8"/>
    </row>
    <row r="2419" spans="1:41" ht="11.25">
      <c r="A2419" s="8"/>
      <c r="B2419" s="8"/>
      <c r="C2419" s="8"/>
      <c r="D2419" s="8"/>
      <c r="E2419" s="8"/>
      <c r="F2419" s="8"/>
      <c r="G2419" s="8"/>
      <c r="H2419" s="8"/>
      <c r="I2419" s="8"/>
      <c r="J2419" s="8"/>
      <c r="K2419" s="8"/>
      <c r="L2419" s="8"/>
      <c r="M2419" s="8"/>
      <c r="N2419" s="8"/>
      <c r="O2419" s="8"/>
      <c r="P2419" s="8"/>
      <c r="Q2419" s="8"/>
      <c r="R2419" s="8"/>
      <c r="S2419" s="8"/>
      <c r="T2419" s="8"/>
      <c r="U2419" s="8"/>
      <c r="V2419" s="8"/>
      <c r="W2419" s="8"/>
      <c r="X2419" s="8"/>
      <c r="Y2419" s="8"/>
      <c r="Z2419" s="8"/>
      <c r="AA2419" s="8"/>
      <c r="AB2419" s="8"/>
      <c r="AC2419" s="8"/>
      <c r="AD2419" s="8"/>
      <c r="AE2419" s="8"/>
      <c r="AF2419" s="8"/>
      <c r="AG2419" s="8"/>
      <c r="AH2419" s="8"/>
      <c r="AI2419" s="8"/>
      <c r="AJ2419" s="8"/>
      <c r="AK2419" s="8"/>
      <c r="AL2419" s="8"/>
      <c r="AM2419" s="8"/>
      <c r="AN2419" s="8"/>
      <c r="AO2419" s="8"/>
    </row>
    <row r="2420" spans="1:41" ht="11.25">
      <c r="A2420" s="8"/>
      <c r="B2420" s="8"/>
      <c r="C2420" s="8"/>
      <c r="D2420" s="8"/>
      <c r="E2420" s="8"/>
      <c r="F2420" s="8"/>
      <c r="G2420" s="8"/>
      <c r="H2420" s="8"/>
      <c r="I2420" s="8"/>
      <c r="J2420" s="8"/>
      <c r="K2420" s="8"/>
      <c r="L2420" s="8"/>
      <c r="M2420" s="8"/>
      <c r="N2420" s="8"/>
      <c r="O2420" s="8"/>
      <c r="P2420" s="8"/>
      <c r="Q2420" s="8"/>
      <c r="R2420" s="8"/>
      <c r="S2420" s="8"/>
      <c r="T2420" s="8"/>
      <c r="U2420" s="8"/>
      <c r="V2420" s="8"/>
      <c r="W2420" s="8"/>
      <c r="X2420" s="8"/>
      <c r="Y2420" s="8"/>
      <c r="Z2420" s="8"/>
      <c r="AA2420" s="8"/>
      <c r="AB2420" s="8"/>
      <c r="AC2420" s="8"/>
      <c r="AD2420" s="8"/>
      <c r="AE2420" s="8"/>
      <c r="AF2420" s="8"/>
      <c r="AG2420" s="8"/>
      <c r="AH2420" s="8"/>
      <c r="AI2420" s="8"/>
      <c r="AJ2420" s="8"/>
      <c r="AK2420" s="8"/>
      <c r="AL2420" s="8"/>
      <c r="AM2420" s="8"/>
      <c r="AN2420" s="8"/>
      <c r="AO2420" s="8"/>
    </row>
    <row r="2421" spans="1:41" ht="11.25">
      <c r="A2421" s="8"/>
      <c r="B2421" s="8"/>
      <c r="C2421" s="8"/>
      <c r="D2421" s="8"/>
      <c r="E2421" s="8"/>
      <c r="F2421" s="8"/>
      <c r="G2421" s="8"/>
      <c r="H2421" s="8"/>
      <c r="I2421" s="8"/>
      <c r="J2421" s="8"/>
      <c r="K2421" s="8"/>
      <c r="L2421" s="8"/>
      <c r="M2421" s="8"/>
      <c r="N2421" s="8"/>
      <c r="O2421" s="8"/>
      <c r="P2421" s="8"/>
      <c r="Q2421" s="8"/>
      <c r="R2421" s="8"/>
      <c r="S2421" s="8"/>
      <c r="T2421" s="8"/>
      <c r="U2421" s="8"/>
      <c r="V2421" s="8"/>
      <c r="W2421" s="8"/>
      <c r="X2421" s="8"/>
      <c r="Y2421" s="8"/>
      <c r="Z2421" s="8"/>
      <c r="AA2421" s="8"/>
      <c r="AB2421" s="8"/>
      <c r="AC2421" s="8"/>
      <c r="AD2421" s="8"/>
      <c r="AE2421" s="8"/>
      <c r="AF2421" s="8"/>
      <c r="AG2421" s="8"/>
      <c r="AH2421" s="8"/>
      <c r="AI2421" s="8"/>
      <c r="AJ2421" s="8"/>
      <c r="AK2421" s="8"/>
      <c r="AL2421" s="8"/>
      <c r="AM2421" s="8"/>
      <c r="AN2421" s="8"/>
      <c r="AO2421" s="8"/>
    </row>
    <row r="2422" spans="1:41" ht="11.25">
      <c r="A2422" s="8"/>
      <c r="B2422" s="8"/>
      <c r="C2422" s="8"/>
      <c r="D2422" s="8"/>
      <c r="E2422" s="8"/>
      <c r="F2422" s="8"/>
      <c r="G2422" s="8"/>
      <c r="H2422" s="8"/>
      <c r="I2422" s="8"/>
      <c r="J2422" s="8"/>
      <c r="K2422" s="8"/>
      <c r="L2422" s="8"/>
      <c r="M2422" s="8"/>
      <c r="N2422" s="8"/>
      <c r="O2422" s="8"/>
      <c r="P2422" s="8"/>
      <c r="Q2422" s="8"/>
      <c r="R2422" s="8"/>
      <c r="S2422" s="8"/>
      <c r="T2422" s="8"/>
      <c r="U2422" s="8"/>
      <c r="V2422" s="8"/>
      <c r="W2422" s="8"/>
      <c r="X2422" s="8"/>
      <c r="Y2422" s="8"/>
      <c r="Z2422" s="8"/>
      <c r="AA2422" s="8"/>
      <c r="AB2422" s="8"/>
      <c r="AC2422" s="8"/>
      <c r="AD2422" s="8"/>
      <c r="AE2422" s="8"/>
      <c r="AF2422" s="8"/>
      <c r="AG2422" s="8"/>
      <c r="AH2422" s="8"/>
      <c r="AI2422" s="8"/>
      <c r="AJ2422" s="8"/>
      <c r="AK2422" s="8"/>
      <c r="AL2422" s="8"/>
      <c r="AM2422" s="8"/>
      <c r="AN2422" s="8"/>
      <c r="AO2422" s="8"/>
    </row>
    <row r="2423" spans="1:41" ht="11.25">
      <c r="A2423" s="8"/>
      <c r="B2423" s="8"/>
      <c r="C2423" s="8"/>
      <c r="D2423" s="8"/>
      <c r="E2423" s="8"/>
      <c r="F2423" s="8"/>
      <c r="G2423" s="8"/>
      <c r="H2423" s="8"/>
      <c r="I2423" s="8"/>
      <c r="J2423" s="8"/>
      <c r="K2423" s="8"/>
      <c r="L2423" s="8"/>
      <c r="M2423" s="8"/>
      <c r="N2423" s="8"/>
      <c r="O2423" s="8"/>
      <c r="P2423" s="8"/>
      <c r="Q2423" s="8"/>
      <c r="R2423" s="8"/>
      <c r="S2423" s="8"/>
      <c r="T2423" s="8"/>
      <c r="U2423" s="8"/>
      <c r="V2423" s="8"/>
      <c r="W2423" s="8"/>
      <c r="X2423" s="8"/>
      <c r="Y2423" s="8"/>
      <c r="Z2423" s="8"/>
      <c r="AA2423" s="8"/>
      <c r="AB2423" s="8"/>
      <c r="AC2423" s="8"/>
      <c r="AD2423" s="8"/>
      <c r="AE2423" s="8"/>
      <c r="AF2423" s="8"/>
      <c r="AG2423" s="8"/>
      <c r="AH2423" s="8"/>
      <c r="AI2423" s="8"/>
      <c r="AJ2423" s="8"/>
      <c r="AK2423" s="8"/>
      <c r="AL2423" s="8"/>
      <c r="AM2423" s="8"/>
      <c r="AN2423" s="8"/>
      <c r="AO2423" s="8"/>
    </row>
    <row r="2424" spans="1:41" ht="11.25">
      <c r="A2424" s="8"/>
      <c r="B2424" s="8"/>
      <c r="C2424" s="8"/>
      <c r="D2424" s="8"/>
      <c r="E2424" s="8"/>
      <c r="F2424" s="8"/>
      <c r="G2424" s="8"/>
      <c r="H2424" s="8"/>
      <c r="I2424" s="8"/>
      <c r="J2424" s="8"/>
      <c r="K2424" s="8"/>
      <c r="L2424" s="8"/>
      <c r="M2424" s="8"/>
      <c r="N2424" s="8"/>
      <c r="O2424" s="8"/>
      <c r="P2424" s="8"/>
      <c r="Q2424" s="8"/>
      <c r="R2424" s="8"/>
      <c r="S2424" s="8"/>
      <c r="T2424" s="8"/>
      <c r="U2424" s="8"/>
      <c r="V2424" s="8"/>
      <c r="W2424" s="8"/>
      <c r="X2424" s="8"/>
      <c r="Y2424" s="8"/>
      <c r="Z2424" s="8"/>
      <c r="AA2424" s="8"/>
      <c r="AB2424" s="8"/>
      <c r="AC2424" s="8"/>
      <c r="AD2424" s="8"/>
      <c r="AE2424" s="8"/>
      <c r="AF2424" s="8"/>
      <c r="AG2424" s="8"/>
      <c r="AH2424" s="8"/>
      <c r="AI2424" s="8"/>
      <c r="AJ2424" s="8"/>
      <c r="AK2424" s="8"/>
      <c r="AL2424" s="8"/>
      <c r="AM2424" s="8"/>
      <c r="AN2424" s="8"/>
      <c r="AO2424" s="8"/>
    </row>
    <row r="2425" spans="1:41" ht="11.25">
      <c r="A2425" s="8"/>
      <c r="B2425" s="8"/>
      <c r="C2425" s="8"/>
      <c r="D2425" s="8"/>
      <c r="E2425" s="8"/>
      <c r="F2425" s="8"/>
      <c r="G2425" s="8"/>
      <c r="H2425" s="8"/>
      <c r="I2425" s="8"/>
      <c r="J2425" s="8"/>
      <c r="K2425" s="8"/>
      <c r="L2425" s="8"/>
      <c r="M2425" s="8"/>
      <c r="N2425" s="8"/>
      <c r="O2425" s="8"/>
      <c r="P2425" s="8"/>
      <c r="Q2425" s="8"/>
      <c r="R2425" s="8"/>
      <c r="S2425" s="8"/>
      <c r="T2425" s="8"/>
      <c r="U2425" s="8"/>
      <c r="V2425" s="8"/>
      <c r="W2425" s="8"/>
      <c r="X2425" s="8"/>
      <c r="Y2425" s="8"/>
      <c r="Z2425" s="8"/>
      <c r="AA2425" s="8"/>
      <c r="AB2425" s="8"/>
      <c r="AC2425" s="8"/>
      <c r="AD2425" s="8"/>
      <c r="AE2425" s="8"/>
      <c r="AF2425" s="8"/>
      <c r="AG2425" s="8"/>
      <c r="AH2425" s="8"/>
      <c r="AI2425" s="8"/>
      <c r="AJ2425" s="8"/>
      <c r="AK2425" s="8"/>
      <c r="AL2425" s="8"/>
      <c r="AM2425" s="8"/>
      <c r="AN2425" s="8"/>
      <c r="AO2425" s="8"/>
    </row>
    <row r="2426" spans="1:41" ht="11.25">
      <c r="A2426" s="8"/>
      <c r="B2426" s="8"/>
      <c r="C2426" s="8"/>
      <c r="D2426" s="8"/>
      <c r="E2426" s="8"/>
      <c r="F2426" s="8"/>
      <c r="G2426" s="8"/>
      <c r="H2426" s="8"/>
      <c r="I2426" s="8"/>
      <c r="J2426" s="8"/>
      <c r="K2426" s="8"/>
      <c r="L2426" s="8"/>
      <c r="M2426" s="8"/>
      <c r="N2426" s="8"/>
      <c r="O2426" s="8"/>
      <c r="P2426" s="8"/>
      <c r="Q2426" s="8"/>
      <c r="R2426" s="8"/>
      <c r="S2426" s="8"/>
      <c r="T2426" s="8"/>
      <c r="U2426" s="8"/>
      <c r="V2426" s="8"/>
      <c r="W2426" s="8"/>
      <c r="X2426" s="8"/>
      <c r="Y2426" s="8"/>
      <c r="Z2426" s="8"/>
      <c r="AA2426" s="8"/>
      <c r="AB2426" s="8"/>
      <c r="AC2426" s="8"/>
      <c r="AD2426" s="8"/>
      <c r="AE2426" s="8"/>
      <c r="AF2426" s="8"/>
      <c r="AG2426" s="8"/>
      <c r="AH2426" s="8"/>
      <c r="AI2426" s="8"/>
      <c r="AJ2426" s="8"/>
      <c r="AK2426" s="8"/>
      <c r="AL2426" s="8"/>
      <c r="AM2426" s="8"/>
      <c r="AN2426" s="8"/>
      <c r="AO2426" s="8"/>
    </row>
    <row r="2427" spans="1:41" ht="11.25">
      <c r="A2427" s="8"/>
      <c r="B2427" s="8"/>
      <c r="C2427" s="8"/>
      <c r="D2427" s="8"/>
      <c r="E2427" s="8"/>
      <c r="F2427" s="8"/>
      <c r="G2427" s="8"/>
      <c r="H2427" s="8"/>
      <c r="I2427" s="8"/>
      <c r="J2427" s="8"/>
      <c r="K2427" s="8"/>
      <c r="L2427" s="8"/>
      <c r="M2427" s="8"/>
      <c r="N2427" s="8"/>
      <c r="O2427" s="8"/>
      <c r="P2427" s="8"/>
      <c r="Q2427" s="8"/>
      <c r="R2427" s="8"/>
      <c r="S2427" s="8"/>
      <c r="T2427" s="8"/>
      <c r="U2427" s="8"/>
      <c r="V2427" s="8"/>
      <c r="W2427" s="8"/>
      <c r="X2427" s="8"/>
      <c r="Y2427" s="8"/>
      <c r="Z2427" s="8"/>
      <c r="AA2427" s="8"/>
      <c r="AB2427" s="8"/>
      <c r="AC2427" s="8"/>
      <c r="AD2427" s="8"/>
      <c r="AE2427" s="8"/>
      <c r="AF2427" s="8"/>
      <c r="AG2427" s="8"/>
      <c r="AH2427" s="8"/>
      <c r="AI2427" s="8"/>
      <c r="AJ2427" s="8"/>
      <c r="AK2427" s="8"/>
      <c r="AL2427" s="8"/>
      <c r="AM2427" s="8"/>
      <c r="AN2427" s="8"/>
      <c r="AO2427" s="8"/>
    </row>
    <row r="2428" spans="1:41" ht="11.25">
      <c r="A2428" s="8"/>
      <c r="B2428" s="8"/>
      <c r="C2428" s="8"/>
      <c r="D2428" s="8"/>
      <c r="E2428" s="8"/>
      <c r="F2428" s="8"/>
      <c r="G2428" s="8"/>
      <c r="H2428" s="8"/>
      <c r="I2428" s="8"/>
      <c r="J2428" s="8"/>
      <c r="K2428" s="8"/>
      <c r="L2428" s="8"/>
      <c r="M2428" s="8"/>
      <c r="N2428" s="8"/>
      <c r="O2428" s="8"/>
      <c r="P2428" s="8"/>
      <c r="Q2428" s="8"/>
      <c r="R2428" s="8"/>
      <c r="S2428" s="8"/>
      <c r="T2428" s="8"/>
      <c r="U2428" s="8"/>
      <c r="V2428" s="8"/>
      <c r="W2428" s="8"/>
      <c r="X2428" s="8"/>
      <c r="Y2428" s="8"/>
      <c r="Z2428" s="8"/>
      <c r="AA2428" s="8"/>
      <c r="AB2428" s="8"/>
      <c r="AC2428" s="8"/>
      <c r="AD2428" s="8"/>
      <c r="AE2428" s="8"/>
      <c r="AF2428" s="8"/>
      <c r="AG2428" s="8"/>
      <c r="AH2428" s="8"/>
      <c r="AI2428" s="8"/>
      <c r="AJ2428" s="8"/>
      <c r="AK2428" s="8"/>
      <c r="AL2428" s="8"/>
      <c r="AM2428" s="8"/>
      <c r="AN2428" s="8"/>
      <c r="AO2428" s="8"/>
    </row>
    <row r="2429" spans="1:41" ht="11.25">
      <c r="A2429" s="8"/>
      <c r="B2429" s="8"/>
      <c r="C2429" s="8"/>
      <c r="D2429" s="8"/>
      <c r="E2429" s="8"/>
      <c r="F2429" s="8"/>
      <c r="G2429" s="8"/>
      <c r="H2429" s="8"/>
      <c r="I2429" s="8"/>
      <c r="J2429" s="8"/>
      <c r="K2429" s="8"/>
      <c r="L2429" s="8"/>
      <c r="M2429" s="8"/>
      <c r="N2429" s="8"/>
      <c r="O2429" s="8"/>
      <c r="P2429" s="8"/>
      <c r="Q2429" s="8"/>
      <c r="R2429" s="8"/>
      <c r="S2429" s="8"/>
      <c r="T2429" s="8"/>
      <c r="U2429" s="8"/>
      <c r="V2429" s="8"/>
      <c r="W2429" s="8"/>
      <c r="X2429" s="8"/>
      <c r="Y2429" s="8"/>
      <c r="Z2429" s="8"/>
      <c r="AA2429" s="8"/>
      <c r="AB2429" s="8"/>
      <c r="AC2429" s="8"/>
      <c r="AD2429" s="8"/>
      <c r="AE2429" s="8"/>
      <c r="AF2429" s="8"/>
      <c r="AG2429" s="8"/>
      <c r="AH2429" s="8"/>
      <c r="AI2429" s="8"/>
      <c r="AJ2429" s="8"/>
      <c r="AK2429" s="8"/>
      <c r="AL2429" s="8"/>
      <c r="AM2429" s="8"/>
      <c r="AN2429" s="8"/>
      <c r="AO2429" s="8"/>
    </row>
    <row r="2430" spans="1:41" ht="11.25">
      <c r="A2430" s="8"/>
      <c r="B2430" s="8"/>
      <c r="C2430" s="8"/>
      <c r="D2430" s="8"/>
      <c r="E2430" s="8"/>
      <c r="F2430" s="8"/>
      <c r="G2430" s="8"/>
      <c r="H2430" s="8"/>
      <c r="I2430" s="8"/>
      <c r="J2430" s="8"/>
      <c r="K2430" s="8"/>
      <c r="L2430" s="8"/>
      <c r="M2430" s="8"/>
      <c r="N2430" s="8"/>
      <c r="O2430" s="8"/>
      <c r="P2430" s="8"/>
      <c r="Q2430" s="8"/>
      <c r="R2430" s="8"/>
      <c r="S2430" s="8"/>
      <c r="T2430" s="8"/>
      <c r="U2430" s="8"/>
      <c r="V2430" s="8"/>
      <c r="W2430" s="8"/>
      <c r="X2430" s="8"/>
      <c r="Y2430" s="8"/>
      <c r="Z2430" s="8"/>
      <c r="AA2430" s="8"/>
      <c r="AB2430" s="8"/>
      <c r="AC2430" s="8"/>
      <c r="AD2430" s="8"/>
      <c r="AE2430" s="8"/>
      <c r="AF2430" s="8"/>
      <c r="AG2430" s="8"/>
      <c r="AH2430" s="8"/>
      <c r="AI2430" s="8"/>
      <c r="AJ2430" s="8"/>
      <c r="AK2430" s="8"/>
      <c r="AL2430" s="8"/>
      <c r="AM2430" s="8"/>
      <c r="AN2430" s="8"/>
      <c r="AO2430" s="8"/>
    </row>
    <row r="2431" spans="1:41" ht="11.25">
      <c r="A2431" s="8"/>
      <c r="B2431" s="8"/>
      <c r="C2431" s="8"/>
      <c r="D2431" s="8"/>
      <c r="E2431" s="8"/>
      <c r="F2431" s="8"/>
      <c r="G2431" s="8"/>
      <c r="H2431" s="8"/>
      <c r="I2431" s="8"/>
      <c r="J2431" s="8"/>
      <c r="K2431" s="8"/>
      <c r="L2431" s="8"/>
      <c r="M2431" s="8"/>
      <c r="N2431" s="8"/>
      <c r="O2431" s="8"/>
      <c r="P2431" s="8"/>
      <c r="Q2431" s="8"/>
      <c r="R2431" s="8"/>
      <c r="S2431" s="8"/>
      <c r="T2431" s="8"/>
      <c r="U2431" s="8"/>
      <c r="V2431" s="8"/>
      <c r="W2431" s="8"/>
      <c r="X2431" s="8"/>
      <c r="Y2431" s="8"/>
      <c r="Z2431" s="8"/>
      <c r="AA2431" s="8"/>
      <c r="AB2431" s="8"/>
      <c r="AC2431" s="8"/>
      <c r="AD2431" s="8"/>
      <c r="AE2431" s="8"/>
      <c r="AF2431" s="8"/>
      <c r="AG2431" s="8"/>
      <c r="AH2431" s="8"/>
      <c r="AI2431" s="8"/>
      <c r="AJ2431" s="8"/>
      <c r="AK2431" s="8"/>
      <c r="AL2431" s="8"/>
      <c r="AM2431" s="8"/>
      <c r="AN2431" s="8"/>
      <c r="AO2431" s="8"/>
    </row>
    <row r="2432" spans="1:41" ht="11.25">
      <c r="A2432" s="8"/>
      <c r="B2432" s="8"/>
      <c r="C2432" s="8"/>
      <c r="D2432" s="8"/>
      <c r="E2432" s="8"/>
      <c r="F2432" s="8"/>
      <c r="G2432" s="8"/>
      <c r="H2432" s="8"/>
      <c r="I2432" s="8"/>
      <c r="J2432" s="8"/>
      <c r="K2432" s="8"/>
      <c r="L2432" s="8"/>
      <c r="M2432" s="8"/>
      <c r="N2432" s="8"/>
      <c r="O2432" s="8"/>
      <c r="P2432" s="8"/>
      <c r="Q2432" s="8"/>
      <c r="R2432" s="8"/>
      <c r="S2432" s="8"/>
      <c r="T2432" s="8"/>
      <c r="U2432" s="8"/>
      <c r="V2432" s="8"/>
      <c r="W2432" s="8"/>
      <c r="X2432" s="8"/>
      <c r="Y2432" s="8"/>
      <c r="Z2432" s="8"/>
      <c r="AA2432" s="8"/>
      <c r="AB2432" s="8"/>
      <c r="AC2432" s="8"/>
      <c r="AD2432" s="8"/>
      <c r="AE2432" s="8"/>
      <c r="AF2432" s="8"/>
      <c r="AG2432" s="8"/>
      <c r="AH2432" s="8"/>
      <c r="AI2432" s="8"/>
      <c r="AJ2432" s="8"/>
      <c r="AK2432" s="8"/>
      <c r="AL2432" s="8"/>
      <c r="AM2432" s="8"/>
      <c r="AN2432" s="8"/>
      <c r="AO2432" s="8"/>
    </row>
    <row r="2433" spans="1:41" ht="11.25">
      <c r="A2433" s="8"/>
      <c r="B2433" s="8"/>
      <c r="C2433" s="8"/>
      <c r="D2433" s="8"/>
      <c r="E2433" s="8"/>
      <c r="F2433" s="8"/>
      <c r="G2433" s="8"/>
      <c r="H2433" s="8"/>
      <c r="I2433" s="8"/>
      <c r="J2433" s="8"/>
      <c r="K2433" s="8"/>
      <c r="L2433" s="8"/>
      <c r="M2433" s="8"/>
      <c r="N2433" s="8"/>
      <c r="O2433" s="8"/>
      <c r="P2433" s="8"/>
      <c r="Q2433" s="8"/>
      <c r="R2433" s="8"/>
      <c r="S2433" s="8"/>
      <c r="T2433" s="8"/>
      <c r="U2433" s="8"/>
      <c r="V2433" s="8"/>
      <c r="W2433" s="8"/>
      <c r="X2433" s="8"/>
      <c r="Y2433" s="8"/>
      <c r="Z2433" s="8"/>
      <c r="AA2433" s="8"/>
      <c r="AB2433" s="8"/>
      <c r="AC2433" s="8"/>
      <c r="AD2433" s="8"/>
      <c r="AE2433" s="8"/>
      <c r="AF2433" s="8"/>
      <c r="AG2433" s="8"/>
      <c r="AH2433" s="8"/>
      <c r="AI2433" s="8"/>
      <c r="AJ2433" s="8"/>
      <c r="AK2433" s="8"/>
      <c r="AL2433" s="8"/>
      <c r="AM2433" s="8"/>
      <c r="AN2433" s="8"/>
      <c r="AO2433" s="8"/>
    </row>
    <row r="2434" spans="1:41" ht="11.25">
      <c r="A2434" s="8"/>
      <c r="B2434" s="8"/>
      <c r="C2434" s="8"/>
      <c r="D2434" s="8"/>
      <c r="E2434" s="8"/>
      <c r="F2434" s="8"/>
      <c r="G2434" s="8"/>
      <c r="H2434" s="8"/>
      <c r="I2434" s="8"/>
      <c r="J2434" s="8"/>
      <c r="K2434" s="8"/>
      <c r="L2434" s="8"/>
      <c r="M2434" s="8"/>
      <c r="N2434" s="8"/>
      <c r="O2434" s="8"/>
      <c r="P2434" s="8"/>
      <c r="Q2434" s="8"/>
      <c r="R2434" s="8"/>
      <c r="S2434" s="8"/>
      <c r="T2434" s="8"/>
      <c r="U2434" s="8"/>
      <c r="V2434" s="8"/>
      <c r="W2434" s="8"/>
      <c r="X2434" s="8"/>
      <c r="Y2434" s="8"/>
      <c r="Z2434" s="8"/>
      <c r="AA2434" s="8"/>
      <c r="AB2434" s="8"/>
      <c r="AC2434" s="8"/>
      <c r="AD2434" s="8"/>
      <c r="AE2434" s="8"/>
      <c r="AF2434" s="8"/>
      <c r="AG2434" s="8"/>
      <c r="AH2434" s="8"/>
      <c r="AI2434" s="8"/>
      <c r="AJ2434" s="8"/>
      <c r="AK2434" s="8"/>
      <c r="AL2434" s="8"/>
      <c r="AM2434" s="8"/>
      <c r="AN2434" s="8"/>
      <c r="AO2434" s="8"/>
    </row>
    <row r="2435" spans="1:41" ht="11.25">
      <c r="A2435" s="8"/>
      <c r="B2435" s="8"/>
      <c r="C2435" s="8"/>
      <c r="D2435" s="8"/>
      <c r="E2435" s="8"/>
      <c r="F2435" s="8"/>
      <c r="G2435" s="8"/>
      <c r="H2435" s="8"/>
      <c r="I2435" s="8"/>
      <c r="J2435" s="8"/>
      <c r="K2435" s="8"/>
      <c r="L2435" s="8"/>
      <c r="M2435" s="8"/>
      <c r="N2435" s="8"/>
      <c r="O2435" s="8"/>
      <c r="P2435" s="8"/>
      <c r="Q2435" s="8"/>
      <c r="R2435" s="8"/>
      <c r="S2435" s="8"/>
      <c r="T2435" s="8"/>
      <c r="U2435" s="8"/>
      <c r="V2435" s="8"/>
      <c r="W2435" s="8"/>
      <c r="X2435" s="8"/>
      <c r="Y2435" s="8"/>
      <c r="Z2435" s="8"/>
      <c r="AA2435" s="8"/>
      <c r="AB2435" s="8"/>
      <c r="AC2435" s="8"/>
      <c r="AD2435" s="8"/>
      <c r="AE2435" s="8"/>
      <c r="AF2435" s="8"/>
      <c r="AG2435" s="8"/>
      <c r="AH2435" s="8"/>
      <c r="AI2435" s="8"/>
      <c r="AJ2435" s="8"/>
      <c r="AK2435" s="8"/>
      <c r="AL2435" s="8"/>
      <c r="AM2435" s="8"/>
      <c r="AN2435" s="8"/>
      <c r="AO2435" s="8"/>
    </row>
    <row r="2436" spans="1:41" ht="11.25">
      <c r="A2436" s="8"/>
      <c r="B2436" s="8"/>
      <c r="C2436" s="8"/>
      <c r="D2436" s="8"/>
      <c r="E2436" s="8"/>
      <c r="F2436" s="8"/>
      <c r="G2436" s="8"/>
      <c r="H2436" s="8"/>
      <c r="I2436" s="8"/>
      <c r="J2436" s="8"/>
      <c r="K2436" s="8"/>
      <c r="L2436" s="8"/>
      <c r="M2436" s="8"/>
      <c r="N2436" s="8"/>
      <c r="O2436" s="8"/>
      <c r="P2436" s="8"/>
      <c r="Q2436" s="8"/>
      <c r="R2436" s="8"/>
      <c r="S2436" s="8"/>
      <c r="T2436" s="8"/>
      <c r="U2436" s="8"/>
      <c r="V2436" s="8"/>
      <c r="W2436" s="8"/>
      <c r="X2436" s="8"/>
      <c r="Y2436" s="8"/>
      <c r="Z2436" s="8"/>
      <c r="AA2436" s="8"/>
      <c r="AB2436" s="8"/>
      <c r="AC2436" s="8"/>
      <c r="AD2436" s="8"/>
      <c r="AE2436" s="8"/>
      <c r="AF2436" s="8"/>
      <c r="AG2436" s="8"/>
      <c r="AH2436" s="8"/>
      <c r="AI2436" s="8"/>
      <c r="AJ2436" s="8"/>
      <c r="AK2436" s="8"/>
      <c r="AL2436" s="8"/>
      <c r="AM2436" s="8"/>
      <c r="AN2436" s="8"/>
      <c r="AO2436" s="8"/>
    </row>
    <row r="2437" spans="1:41" ht="11.25">
      <c r="A2437" s="8"/>
      <c r="B2437" s="8"/>
      <c r="C2437" s="8"/>
      <c r="D2437" s="8"/>
      <c r="E2437" s="8"/>
      <c r="F2437" s="8"/>
      <c r="G2437" s="8"/>
      <c r="H2437" s="8"/>
      <c r="I2437" s="8"/>
      <c r="J2437" s="8"/>
      <c r="K2437" s="8"/>
      <c r="L2437" s="8"/>
      <c r="M2437" s="8"/>
      <c r="N2437" s="8"/>
      <c r="O2437" s="8"/>
      <c r="P2437" s="8"/>
      <c r="Q2437" s="8"/>
      <c r="R2437" s="8"/>
      <c r="S2437" s="8"/>
      <c r="T2437" s="8"/>
      <c r="U2437" s="8"/>
      <c r="V2437" s="8"/>
      <c r="W2437" s="8"/>
      <c r="X2437" s="8"/>
      <c r="Y2437" s="8"/>
      <c r="Z2437" s="8"/>
      <c r="AA2437" s="8"/>
      <c r="AB2437" s="8"/>
      <c r="AC2437" s="8"/>
      <c r="AD2437" s="8"/>
      <c r="AE2437" s="8"/>
      <c r="AF2437" s="8"/>
      <c r="AG2437" s="8"/>
      <c r="AH2437" s="8"/>
      <c r="AI2437" s="8"/>
      <c r="AJ2437" s="8"/>
      <c r="AK2437" s="8"/>
      <c r="AL2437" s="8"/>
      <c r="AM2437" s="8"/>
      <c r="AN2437" s="8"/>
      <c r="AO2437" s="8"/>
    </row>
    <row r="2438" spans="1:41" ht="11.25">
      <c r="A2438" s="8"/>
      <c r="B2438" s="8"/>
      <c r="C2438" s="8"/>
      <c r="D2438" s="8"/>
      <c r="E2438" s="8"/>
      <c r="F2438" s="8"/>
      <c r="G2438" s="8"/>
      <c r="H2438" s="8"/>
      <c r="I2438" s="8"/>
      <c r="J2438" s="8"/>
      <c r="K2438" s="8"/>
      <c r="L2438" s="8"/>
      <c r="M2438" s="8"/>
      <c r="N2438" s="8"/>
      <c r="O2438" s="8"/>
      <c r="P2438" s="8"/>
      <c r="Q2438" s="8"/>
      <c r="R2438" s="8"/>
      <c r="S2438" s="8"/>
      <c r="T2438" s="8"/>
      <c r="U2438" s="8"/>
      <c r="V2438" s="8"/>
      <c r="W2438" s="8"/>
      <c r="X2438" s="8"/>
      <c r="Y2438" s="8"/>
      <c r="Z2438" s="8"/>
      <c r="AA2438" s="8"/>
      <c r="AB2438" s="8"/>
      <c r="AC2438" s="8"/>
      <c r="AD2438" s="8"/>
      <c r="AE2438" s="8"/>
      <c r="AF2438" s="8"/>
      <c r="AG2438" s="8"/>
      <c r="AH2438" s="8"/>
      <c r="AI2438" s="8"/>
      <c r="AJ2438" s="8"/>
      <c r="AK2438" s="8"/>
      <c r="AL2438" s="8"/>
      <c r="AM2438" s="8"/>
      <c r="AN2438" s="8"/>
      <c r="AO2438" s="8"/>
    </row>
    <row r="2439" spans="1:41" ht="11.25">
      <c r="A2439" s="8"/>
      <c r="B2439" s="8"/>
      <c r="C2439" s="8"/>
      <c r="D2439" s="8"/>
      <c r="E2439" s="8"/>
      <c r="F2439" s="8"/>
      <c r="G2439" s="8"/>
      <c r="H2439" s="8"/>
      <c r="I2439" s="8"/>
      <c r="J2439" s="8"/>
      <c r="K2439" s="8"/>
      <c r="L2439" s="8"/>
      <c r="M2439" s="8"/>
      <c r="N2439" s="8"/>
      <c r="O2439" s="8"/>
      <c r="P2439" s="8"/>
      <c r="Q2439" s="8"/>
      <c r="R2439" s="8"/>
      <c r="S2439" s="8"/>
      <c r="T2439" s="8"/>
      <c r="U2439" s="8"/>
      <c r="V2439" s="8"/>
      <c r="W2439" s="8"/>
      <c r="X2439" s="8"/>
      <c r="Y2439" s="8"/>
      <c r="Z2439" s="8"/>
      <c r="AA2439" s="8"/>
      <c r="AB2439" s="8"/>
      <c r="AC2439" s="8"/>
      <c r="AD2439" s="8"/>
      <c r="AE2439" s="8"/>
      <c r="AF2439" s="8"/>
      <c r="AG2439" s="8"/>
      <c r="AH2439" s="8"/>
      <c r="AI2439" s="8"/>
      <c r="AJ2439" s="8"/>
      <c r="AK2439" s="8"/>
      <c r="AL2439" s="8"/>
      <c r="AM2439" s="8"/>
      <c r="AN2439" s="8"/>
      <c r="AO2439" s="8"/>
    </row>
    <row r="2440" spans="1:41" ht="11.25">
      <c r="A2440" s="8"/>
      <c r="B2440" s="8"/>
      <c r="C2440" s="8"/>
      <c r="D2440" s="8"/>
      <c r="E2440" s="8"/>
      <c r="F2440" s="8"/>
      <c r="G2440" s="8"/>
      <c r="H2440" s="8"/>
      <c r="I2440" s="8"/>
      <c r="J2440" s="8"/>
      <c r="K2440" s="8"/>
      <c r="L2440" s="8"/>
      <c r="M2440" s="8"/>
      <c r="N2440" s="8"/>
      <c r="O2440" s="8"/>
      <c r="P2440" s="8"/>
      <c r="Q2440" s="8"/>
      <c r="R2440" s="8"/>
      <c r="S2440" s="8"/>
      <c r="T2440" s="8"/>
      <c r="U2440" s="8"/>
      <c r="V2440" s="8"/>
      <c r="W2440" s="8"/>
      <c r="X2440" s="8"/>
      <c r="Y2440" s="8"/>
      <c r="Z2440" s="8"/>
      <c r="AA2440" s="8"/>
      <c r="AB2440" s="8"/>
      <c r="AC2440" s="8"/>
      <c r="AD2440" s="8"/>
      <c r="AE2440" s="8"/>
      <c r="AF2440" s="8"/>
      <c r="AG2440" s="8"/>
      <c r="AH2440" s="8"/>
      <c r="AI2440" s="8"/>
      <c r="AJ2440" s="8"/>
      <c r="AK2440" s="8"/>
      <c r="AL2440" s="8"/>
      <c r="AM2440" s="8"/>
      <c r="AN2440" s="8"/>
      <c r="AO2440" s="8"/>
    </row>
    <row r="2441" spans="1:41" ht="11.25">
      <c r="A2441" s="8"/>
      <c r="B2441" s="8"/>
      <c r="C2441" s="8"/>
      <c r="D2441" s="8"/>
      <c r="E2441" s="8"/>
      <c r="F2441" s="8"/>
      <c r="G2441" s="8"/>
      <c r="H2441" s="8"/>
      <c r="I2441" s="8"/>
      <c r="J2441" s="8"/>
      <c r="K2441" s="8"/>
      <c r="L2441" s="8"/>
      <c r="M2441" s="8"/>
      <c r="N2441" s="8"/>
      <c r="O2441" s="8"/>
      <c r="P2441" s="8"/>
      <c r="Q2441" s="8"/>
      <c r="R2441" s="8"/>
      <c r="S2441" s="8"/>
      <c r="T2441" s="8"/>
      <c r="U2441" s="8"/>
      <c r="V2441" s="8"/>
      <c r="W2441" s="8"/>
      <c r="X2441" s="8"/>
      <c r="Y2441" s="8"/>
      <c r="Z2441" s="8"/>
      <c r="AA2441" s="8"/>
      <c r="AB2441" s="8"/>
      <c r="AC2441" s="8"/>
      <c r="AD2441" s="8"/>
      <c r="AE2441" s="8"/>
      <c r="AF2441" s="8"/>
      <c r="AG2441" s="8"/>
      <c r="AH2441" s="8"/>
      <c r="AI2441" s="8"/>
      <c r="AJ2441" s="8"/>
      <c r="AK2441" s="8"/>
      <c r="AL2441" s="8"/>
      <c r="AM2441" s="8"/>
      <c r="AN2441" s="8"/>
      <c r="AO2441" s="8"/>
    </row>
    <row r="2442" spans="1:41" ht="11.25">
      <c r="A2442" s="8"/>
      <c r="B2442" s="8"/>
      <c r="C2442" s="8"/>
      <c r="D2442" s="8"/>
      <c r="E2442" s="8"/>
      <c r="F2442" s="8"/>
      <c r="G2442" s="8"/>
      <c r="H2442" s="8"/>
      <c r="I2442" s="8"/>
      <c r="J2442" s="8"/>
      <c r="K2442" s="8"/>
      <c r="L2442" s="8"/>
      <c r="M2442" s="8"/>
      <c r="N2442" s="8"/>
      <c r="O2442" s="8"/>
      <c r="P2442" s="8"/>
      <c r="Q2442" s="8"/>
      <c r="R2442" s="8"/>
      <c r="S2442" s="8"/>
      <c r="T2442" s="8"/>
      <c r="U2442" s="8"/>
      <c r="V2442" s="8"/>
      <c r="W2442" s="8"/>
      <c r="X2442" s="8"/>
      <c r="Y2442" s="8"/>
      <c r="Z2442" s="8"/>
      <c r="AA2442" s="8"/>
      <c r="AB2442" s="8"/>
      <c r="AC2442" s="8"/>
      <c r="AD2442" s="8"/>
      <c r="AE2442" s="8"/>
      <c r="AF2442" s="8"/>
      <c r="AG2442" s="8"/>
      <c r="AH2442" s="8"/>
      <c r="AI2442" s="8"/>
      <c r="AJ2442" s="8"/>
      <c r="AK2442" s="8"/>
      <c r="AL2442" s="8"/>
      <c r="AM2442" s="8"/>
      <c r="AN2442" s="8"/>
      <c r="AO2442" s="8"/>
    </row>
    <row r="2443" spans="1:41" ht="11.25">
      <c r="A2443" s="8"/>
      <c r="B2443" s="8"/>
      <c r="C2443" s="8"/>
      <c r="D2443" s="8"/>
      <c r="E2443" s="8"/>
      <c r="F2443" s="8"/>
      <c r="G2443" s="8"/>
      <c r="H2443" s="8"/>
      <c r="I2443" s="8"/>
      <c r="J2443" s="8"/>
      <c r="K2443" s="8"/>
      <c r="L2443" s="8"/>
      <c r="M2443" s="8"/>
      <c r="N2443" s="8"/>
      <c r="O2443" s="8"/>
      <c r="P2443" s="8"/>
      <c r="Q2443" s="8"/>
      <c r="R2443" s="8"/>
      <c r="S2443" s="8"/>
      <c r="T2443" s="8"/>
      <c r="U2443" s="8"/>
      <c r="V2443" s="8"/>
      <c r="W2443" s="8"/>
      <c r="X2443" s="8"/>
      <c r="Y2443" s="8"/>
      <c r="Z2443" s="8"/>
      <c r="AA2443" s="8"/>
      <c r="AB2443" s="8"/>
      <c r="AC2443" s="8"/>
      <c r="AD2443" s="8"/>
      <c r="AE2443" s="8"/>
      <c r="AF2443" s="8"/>
      <c r="AG2443" s="8"/>
      <c r="AH2443" s="8"/>
      <c r="AI2443" s="8"/>
      <c r="AJ2443" s="8"/>
      <c r="AK2443" s="8"/>
      <c r="AL2443" s="8"/>
      <c r="AM2443" s="8"/>
      <c r="AN2443" s="8"/>
      <c r="AO2443" s="8"/>
    </row>
  </sheetData>
  <sheetProtection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Gobierno de Navarra</dc:creator>
  <cp:keywords/>
  <dc:description/>
  <cp:lastModifiedBy>x068670</cp:lastModifiedBy>
  <dcterms:created xsi:type="dcterms:W3CDTF">2002-01-24T10:36:29Z</dcterms:created>
  <dcterms:modified xsi:type="dcterms:W3CDTF">2022-02-11T08:14:44Z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